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2445" windowWidth="21915" windowHeight="11385" tabRatio="303"/>
  </bookViews>
  <sheets>
    <sheet name="Лоты" sheetId="1" r:id="rId1"/>
  </sheets>
  <calcPr calcId="162913"/>
</workbook>
</file>

<file path=xl/calcChain.xml><?xml version="1.0" encoding="utf-8"?>
<calcChain xmlns="http://schemas.openxmlformats.org/spreadsheetml/2006/main">
  <c r="F3" i="1" l="1"/>
  <c r="G3" i="1"/>
  <c r="H3" i="1"/>
  <c r="I3" i="1"/>
  <c r="J3" i="1"/>
  <c r="K3" i="1"/>
  <c r="L3" i="1"/>
  <c r="M3" i="1"/>
  <c r="N3" i="1"/>
  <c r="O3" i="1"/>
  <c r="P3" i="1"/>
  <c r="Q3" i="1"/>
  <c r="R3" i="1"/>
  <c r="S3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S47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F82" i="1"/>
  <c r="G82" i="1"/>
  <c r="H82" i="1"/>
  <c r="I82" i="1"/>
  <c r="J82" i="1"/>
  <c r="K82" i="1"/>
  <c r="L82" i="1"/>
  <c r="M82" i="1"/>
  <c r="N82" i="1"/>
  <c r="O82" i="1"/>
  <c r="P82" i="1"/>
  <c r="Q82" i="1"/>
  <c r="R82" i="1"/>
  <c r="S82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F92" i="1"/>
  <c r="G92" i="1"/>
  <c r="H92" i="1"/>
  <c r="I92" i="1"/>
  <c r="J92" i="1"/>
  <c r="K92" i="1"/>
  <c r="L92" i="1"/>
  <c r="M92" i="1"/>
  <c r="N92" i="1"/>
  <c r="O92" i="1"/>
  <c r="P92" i="1"/>
  <c r="Q92" i="1"/>
  <c r="R92" i="1"/>
  <c r="S92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F94" i="1"/>
  <c r="G94" i="1"/>
  <c r="H94" i="1"/>
  <c r="I94" i="1"/>
  <c r="J94" i="1"/>
  <c r="K94" i="1"/>
  <c r="L94" i="1"/>
  <c r="M94" i="1"/>
  <c r="N94" i="1"/>
  <c r="O94" i="1"/>
  <c r="P94" i="1"/>
  <c r="Q94" i="1"/>
  <c r="R94" i="1"/>
  <c r="S94" i="1"/>
  <c r="F95" i="1"/>
  <c r="G95" i="1"/>
  <c r="H95" i="1"/>
  <c r="I95" i="1"/>
  <c r="J95" i="1"/>
  <c r="K95" i="1"/>
  <c r="L95" i="1"/>
  <c r="M95" i="1"/>
  <c r="N95" i="1"/>
  <c r="O95" i="1"/>
  <c r="P95" i="1"/>
  <c r="Q95" i="1"/>
  <c r="R95" i="1"/>
  <c r="S95" i="1"/>
  <c r="F96" i="1"/>
  <c r="G96" i="1"/>
  <c r="H96" i="1"/>
  <c r="I96" i="1"/>
  <c r="J96" i="1"/>
  <c r="K96" i="1"/>
  <c r="L96" i="1"/>
  <c r="M96" i="1"/>
  <c r="N96" i="1"/>
  <c r="O96" i="1"/>
  <c r="P96" i="1"/>
  <c r="Q96" i="1"/>
  <c r="R96" i="1"/>
  <c r="S96" i="1"/>
  <c r="F97" i="1"/>
  <c r="G97" i="1"/>
  <c r="H97" i="1"/>
  <c r="I97" i="1"/>
  <c r="J97" i="1"/>
  <c r="K97" i="1"/>
  <c r="L97" i="1"/>
  <c r="M97" i="1"/>
  <c r="N97" i="1"/>
  <c r="O97" i="1"/>
  <c r="P97" i="1"/>
  <c r="Q97" i="1"/>
  <c r="R97" i="1"/>
  <c r="S97" i="1"/>
  <c r="D2" i="1"/>
  <c r="D3" i="1"/>
  <c r="S2" i="1" l="1"/>
  <c r="G2" i="1"/>
  <c r="R2" i="1"/>
  <c r="F2" i="1"/>
  <c r="Q2" i="1"/>
  <c r="P2" i="1"/>
  <c r="O2" i="1"/>
  <c r="M2" i="1"/>
  <c r="L2" i="1"/>
  <c r="K2" i="1"/>
  <c r="J2" i="1"/>
  <c r="H2" i="1"/>
  <c r="N2" i="1"/>
  <c r="I2" i="1"/>
  <c r="D4" i="1" l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</calcChain>
</file>

<file path=xl/sharedStrings.xml><?xml version="1.0" encoding="utf-8"?>
<sst xmlns="http://schemas.openxmlformats.org/spreadsheetml/2006/main" count="115" uniqueCount="115">
  <si>
    <t>№ лота</t>
  </si>
  <si>
    <t>Сведения об имуществе должника, его составе, характеристиках, описание, порядок ознакомления</t>
  </si>
  <si>
    <t>Имущественный комплекс по разведению крупного рогатого скота, в том числе: нежилые здания, земельный участок, благоустройство, подъездные дороги, ограждение, кормушки, поилки, и прочее имущество</t>
  </si>
  <si>
    <t>Автобус ПАЗ 32053, г/н М 859 ВР, 2010 гв, Х1М3205С0А0002099, инв.№ БП-001364</t>
  </si>
  <si>
    <t>Автомобиль 3034LP Передвижная мастерская, г/н Е567, 2016 гв, XUJ3034LPG0000062, инв.№ БП-000035</t>
  </si>
  <si>
    <t>Автомобиль ГАЗ 5201 специализированный, г/н 901, 1989 гв, № ХТА520100К1163687, инв.№ БП-001651</t>
  </si>
  <si>
    <t>Автомобиь УАЗ 374195-465 2017, г/н Е340СУ70, 2017 гв, VIN ХТТ374195Н1215635, инв.№ БП-000631</t>
  </si>
  <si>
    <t>Здание мобильное 6000*2500*2600 мм на раме, инв.№ БП-000698</t>
  </si>
  <si>
    <t>Комбайн зерноуборочный КЗС-1218-29, г/н 8641ТК70, 2016 гв, № 15389, инв.№ БП-000008</t>
  </si>
  <si>
    <t>Комбайн зерноуборочный КЗС-1218-29, г/н 8640ТК70, 2016 гв, № 15388,инв.№ БП-000007</t>
  </si>
  <si>
    <t>Комбайн зерноуборочный РСМ-142 ACROS-585, № R0ASR585017983, г/н 6836 ТХ, 2017 гв, инв.№ БП-000686</t>
  </si>
  <si>
    <t>Комбайн зерноуборочный РСМ-142 ACROS-585, № R0ASR585018889, г/н 6859 ТХ, 2017 гв, инв.№ БП-000972</t>
  </si>
  <si>
    <t>Комбайн зерноуборочный РСМ-142 ACROS-585, № R0ASR585018893, г/н 6857 ТХ, 2017 гв, инв.№ БП-000973</t>
  </si>
  <si>
    <t>Комбайн зерноуборочный РСМ-142 ACROS-585, № R0ASR585017988, г/н 6837 ТХ, 2017 гв, инв.№ БП-000687</t>
  </si>
  <si>
    <t>Комбайн зерноуборочный РСМ-142 ACROS-585, № R0ASR585017994, г/н 6840 ТХ, 2017 гв, инв.№ БП-000678</t>
  </si>
  <si>
    <t>Комбайн зерноуборочный РСМ-142 ACROS-585, № R0ASR585018891, г/н 6858 ТХ, 2017 гв, инв.№ БП-000971</t>
  </si>
  <si>
    <t>Комбайн РСМ-100 Дон-680 М, г/н 6818, 2017 гв, № R0DON680008538, инв.№ БП-000679, Дозатор для внесения консерванта, 2020 гв, , инв.№ БП-001593, Платформа-подборщик МСМ-100.72.00.000 к Дон-680, № R1M10072002110, 2017 гв, инв.№ БП-000680, Жатка для уборки трав МСМ-100.70.00.165, 2017 гв, № МОМSM107000165, инв.№ БП-000674</t>
  </si>
  <si>
    <t>Комбайн РСМ-100 Дон-680 М, г/н 6817, 2017 гв, № R0DON680008539, инв.№ БП-000677, Дозатор для внесения консерванта № 2, 2020 гв,  ивн.№ БП-001608, Платформа-подборщик МСМ-100.72.00.000 к Дон-680, 2017 гв, № R1M10072002105, инв.№ БП-000681, Жатка для уборки трав МСМ-100.70.00.166, 2017 гв, № МОМSM107000166, инв.№ БП-000675</t>
  </si>
  <si>
    <t>Прицеп тракторный 2ПТС-10, зав № 0200, г/н 6850, 2017 гв, инв.№ БП-000617</t>
  </si>
  <si>
    <t>Прицеп тракторный 2ПТС-10, зав № 0203, г/н 6581, 2017 гв , инв.№ БП-000621</t>
  </si>
  <si>
    <t>Прицеп тракторный 2ПТС-10, зав № 0204, г/н 6849, 2017 гв, инв.№ БП-000620</t>
  </si>
  <si>
    <t>Прицеп тракторный 2ПТС-10, зав № 0201, г/н 6852, 2017 гв, инв.№ БП-000616</t>
  </si>
  <si>
    <t>Прицеп тракторный 2ПТС-10, зав № 0193, г/н 6854 ТХ, 2017 гв, инв.№ БП-000618</t>
  </si>
  <si>
    <t>Прицеп тракторный 2ПТС-10, зав № 0202, г/н 6853, 2017 гв, инв.№ БП-000622</t>
  </si>
  <si>
    <t>Разбрасыватель органического удобрения LMR PTU-10, зав № 162021101265, № 8614, 2016 гв, инв.№ БП-000034</t>
  </si>
  <si>
    <t>Разбрасыватель органического удобрения LMR PTU-10, зав № 162021101267, № 8615, 2016 гв, инв.№ БП-000032</t>
  </si>
  <si>
    <t>Разбрасыватель органического удобрения LMR PTU-10, зав № 162021101266, № 8616, 2016 гв, инв.№ БП-000033</t>
  </si>
  <si>
    <t>Трактор Беларус МТЗ-1221, г/н 2693, № 12044851, 2016 гв, инв.№ 00-000011</t>
  </si>
  <si>
    <t>Трактор Беларус МТЗ-1221, г/н  2694, № 12044858, 2016 гв, инв.№ 00-000010</t>
  </si>
  <si>
    <t>Трактор Беларус МТЗ-1221.2, г/н 6813, № 12045337, 2016 гв, инв.№ БП-000626</t>
  </si>
  <si>
    <t>Трактор Беларус МТЗ-1221, г/н 2691, № 12044860, 2016 гв, инв.№ 00-000012</t>
  </si>
  <si>
    <t>Трактор Беларус МТЗ-1221.2, г/н 6199, № 12045228, 2016 гв, инв.№ БП-000629</t>
  </si>
  <si>
    <t>Трактор Кировец К-744, г/н 9522ТК70, № в1551, 2016 гв, инв.№ БП-000013</t>
  </si>
  <si>
    <t>Трактор Кировец К-703, г/н 9515ТК70, № в1327, 2016 гв, инв.№ БП-000026</t>
  </si>
  <si>
    <t>Трактор Кировец К-744, г/н 8651ТК70, № в1342, инв.№ БП-000010</t>
  </si>
  <si>
    <t>Трактор Кировец К-744, г/н 9523ТК70, № в1553, 2016 гв, инв.№ БП-000012</t>
  </si>
  <si>
    <t>Трактор Кировец К-744, г/н 6156ТК70, № В2360, 2017 гв, инв.№ БП-000605</t>
  </si>
  <si>
    <t>Трактор Кировец К-744, г/н 6155ТК70, № В2268, 2017 гв, инв.№ БП-000606</t>
  </si>
  <si>
    <t>Трактор Кировец К-744, г/н 8652ТК70, № в1333, 2016 гв, инв.№ БП-000009</t>
  </si>
  <si>
    <t>Прицеп тракторный 2ПТС-6,5, зав № 0916, г/н 6856 ТХ, 2017 гв, инв.№ БП-000619</t>
  </si>
  <si>
    <t>Прицеп тракторный 2ПТС-6,5, зав № 0924, г/н 6855, 2017 гв, инв.№ БП-000623</t>
  </si>
  <si>
    <t>Агрегат комбинированный почвообрабатывающий модернизированный КИТ-9, 2018 гв, № 131, инв.№ БП-001084</t>
  </si>
  <si>
    <t>АГС -10-2У №19 (2016), инв.№ БП-000037</t>
  </si>
  <si>
    <t>АГС -10-2У №18 (2016), инв.№ БП-000038</t>
  </si>
  <si>
    <t>АГС -10-2У №62 (2017), з/н 62, инв.№ БП-000615</t>
  </si>
  <si>
    <t>АГС -22-2У №197 (2016), инв.№ БП-000039</t>
  </si>
  <si>
    <t>Борона дисковая БДМ-8х3ПК, зав № 1556, 2016 гв, инв.№ БП-000022</t>
  </si>
  <si>
    <t>Борона дисковая БДМ-8х3ПК (1584), 2016 гв, инв.№ БП-000018</t>
  </si>
  <si>
    <t>Борона дисковая БДМ-8х3ПК (1555), 2016 гв, инв.№ БП-000023</t>
  </si>
  <si>
    <t>Борона игольчатая БИГ-ЗА №2, 2017 гв, инв.№ БП-000635</t>
  </si>
  <si>
    <t>Жатка РСМ-081.27 7,0 м унифицированная №20071, 2017 гв, № ROPS0700020071, инв.№ БП-000969</t>
  </si>
  <si>
    <t>Жатка РСМ-081.27 7,0 м унифицированная №20085, 2017 гв, № ROPS0700020085, инв.№ БП-000970</t>
  </si>
  <si>
    <t>Жатка РСМ-081.27 7,0 м унифицированная №19039, 2017 гв, № ROPS0700019039, инв.№ БП-000693</t>
  </si>
  <si>
    <t>Жатка РСМ-081.27 7,0 м унифицированная №19041, 2017 гв, № ROPS0700019041, инв.№ БП-000691</t>
  </si>
  <si>
    <t>Жатка РСМ-081.27 7,0 м унифицированная №19042, 2017 гв, № ROPS0700019042, инв.№ БП-000694</t>
  </si>
  <si>
    <t>Жатка РСМ-081.27 7,0 м унифицированная №20072, 2017 гв, № ROPS0700020072, инв.№ БП-000968</t>
  </si>
  <si>
    <t>ЗПК МР-01-1-Ч (обработка семян, зерно метатель),  з/н 5009, инв.№ БП-000641</t>
  </si>
  <si>
    <t>ЗПК МР-01-1-Ч з/н 5008 (обработка семян, зернометатель), № 5008, 2017 гв, инв.№ БП-000640</t>
  </si>
  <si>
    <t>Каток кольчато-шпоровый ККШ-9.2 №2546, инв.№ БП-000643</t>
  </si>
  <si>
    <t>Каток кольчато-шпоровый ККШ-9.2 №2545, инв.№ БП-000642</t>
  </si>
  <si>
    <t>Косилка-плющилка КП-500, 2018 гв, № 195, инв.№ БП-001093</t>
  </si>
  <si>
    <t>Плуг полунавесной ПП-9-35, № 370005, 2018 гв</t>
  </si>
  <si>
    <t>Плуг скоростной комбинированный ПСК-9 №1, 2020 гв, инв.№ БП-001614</t>
  </si>
  <si>
    <t>Плуг скоростной комбинированный ПСК-9 №2, 2020 гв, инв.№ БП-001615</t>
  </si>
  <si>
    <t>Плуг скоростной комбинированный ПСК-9 №3, 2020 гв, инв.№ БП-001616</t>
  </si>
  <si>
    <t>Плуг скоростной комбинированный ПСК-9 №4, 2020 гв, инв.№ БП-001617</t>
  </si>
  <si>
    <t>Посевной комплекс "Кузбасс-Т" ПК-8,5 с раздельным высевом+бункер металлический 10 м3, рама 3071 бункер 3255 А220, 2017 гв, инв.№ БП-000608</t>
  </si>
  <si>
    <t>Посевной комплекс "Кузбасс-Т" ПК-8,5 мелкосемянный с раздельным высевом+бункер пластиковый 8 м3, рама 3402 бункер 3662 П152Z, 2019 гв, инв.№ БП-001344</t>
  </si>
  <si>
    <t>Посевной комплекс "Кузбасс-Т" ПК-8,5 с раздельным высевом+бункер металлический 10 м3 зав № 3159, рама 3159 бункер 3257 А220, 2017 гв, инв.№ БП-000611</t>
  </si>
  <si>
    <t>Посевной комплекс "Кузбасс-Т" ПК-8,5 с раздельным высевом+бункер металлический 10 м3 зав № 3109, рама 3109 бункер 3256 А220, 2017 гв, инв.№ БП-000612</t>
  </si>
  <si>
    <t>Посевной комплекс Алькор 10 № 2, 2017 гв, инв.№ БП-000610</t>
  </si>
  <si>
    <t>Посевной комплекс Алькор 10 № 16, 2016 гв, инв.№ БП-000613</t>
  </si>
  <si>
    <t>Приспособление для уборки рапса ПЗР-7-01, з/н 039, 2018 гв, инв.№ БП-001113</t>
  </si>
  <si>
    <t>Приспособление для уборки рапса ПЗР-7-01, з/н 040, 2018 гв, инв.№ БП-001112</t>
  </si>
  <si>
    <t>Сортировальная машина ЗАВ-20, инв.№ БП-001072</t>
  </si>
  <si>
    <t>Контейнер #1, инв.№ БП-001033</t>
  </si>
  <si>
    <t>Контейнер #2, инв.№ БП-001034</t>
  </si>
  <si>
    <t>Контейнер #3, инв.№ БП-001035</t>
  </si>
  <si>
    <t>Контейнер 2,5м*12м, инв.№ БП-001021</t>
  </si>
  <si>
    <t>Навесная буровая установка НБУ-1300, 2017 гв, инв.№ БП-001014</t>
  </si>
  <si>
    <t>Навигационное устройство ГеоТрек Эксплорер GM PRO2Hz, № 746В782150025, инв.№ БП-000663</t>
  </si>
  <si>
    <t>Навигационное устройство ГеоТрек Эксплорер GM PRO2Hz, № 746В782160049, инв.№ БП-000659</t>
  </si>
  <si>
    <t>Навигационное устройство ГеоТрек Эксплорер GM PRO2Hz, № 746В782150021, инв.№ БП-000660</t>
  </si>
  <si>
    <t>Навигационное устройство ГеоТрек Эксплорер GM PRO2Hz, № 746В782150026, инв.№ БП-000661</t>
  </si>
  <si>
    <t>Навигационное устройство ГеоТрек Эксплорер GM PRO2Hz, № 746В782150013, инв.№ БП-000662</t>
  </si>
  <si>
    <t>Навигационное устройство ГеоТрек Эксплорер GM PRO2Hz, № 746В782150022, инв.№ БП-000664</t>
  </si>
  <si>
    <t>Погрузчик Универсал АПК, инв.№ БП-000982</t>
  </si>
  <si>
    <t>Вагон бытовка, инв.№ БП-000666</t>
  </si>
  <si>
    <t>Генератор дизельный DS 7000 DA ES FUBAG 838212, 2017 гв, инв.№ БП-001000</t>
  </si>
  <si>
    <t>Захват для тюков, 2017 гв, инв.№ БП-001058</t>
  </si>
  <si>
    <t>Измельчитель тюков KD 450, 2017 гв, инв.№ БП-001606</t>
  </si>
  <si>
    <t>Ковш BL900 на MDT, 2020 гв, инв.№ БП-001607</t>
  </si>
  <si>
    <t>Комбикормовая установка КУ-2-1, 2011 гв, инв.№ БП-000667</t>
  </si>
  <si>
    <t>Кормораздатчик измельчитель смеситель КИС-10 с ЭВДУ, 2017 гв, инв.№ БП-000975</t>
  </si>
  <si>
    <t>Погрузчик Универсал БФ (прицепное), 2017 гв, инв.№ БП-000987, Вилы с/х универсальные с пиками к погрузчику Универсал, 2017 гв, инв.№ БП-000986</t>
  </si>
  <si>
    <t>Емкость пластиковая В-8000, 2020 гв, инв.№ БП-001121</t>
  </si>
  <si>
    <t>Сместитель-кормораздатчик вертикальный CELIKEL CHARGER V16 DOUBLE</t>
  </si>
  <si>
    <t>2/18 доли в праве общей долевой собственности (площадью 154 600 кв. м) на земельный участок с кадастровым номером 70:12:0200039:150, общей площадью 1 391 400 кв. м, расположенный по адресу: РФ, Томская область, Первомайский район, юго‑восточная часть кадастрового квартала</t>
  </si>
  <si>
    <t>Повторные торги 17.03.2026</t>
  </si>
  <si>
    <t>Первые торги 30.01.2026</t>
  </si>
  <si>
    <t>23.03.2026 - 27.03.2026</t>
  </si>
  <si>
    <t>28.03.2026 - 01.04.2026</t>
  </si>
  <si>
    <t>02.04.2026 - 06.04.2026</t>
  </si>
  <si>
    <t>07.04.2026 - 11.04.2026</t>
  </si>
  <si>
    <t>12.04.2026 -16.04.2026</t>
  </si>
  <si>
    <t>17.04.2026 - 21.04.2026</t>
  </si>
  <si>
    <t>22.04.2026 - 26.04.2026</t>
  </si>
  <si>
    <t>27.04.2026 - 01.05.2026</t>
  </si>
  <si>
    <t>02.05.2026 - 06.05.2026</t>
  </si>
  <si>
    <t>07.05.2026 - 11.05.2026</t>
  </si>
  <si>
    <t>12.05.2026 - 16.05.2026</t>
  </si>
  <si>
    <t>17.05.2026 - 21.05.2026</t>
  </si>
  <si>
    <t>22.05.2026 - 26.05.2026</t>
  </si>
  <si>
    <t>27.05.2026 - 31.05.2026</t>
  </si>
  <si>
    <t>01.06.2026 - 05.06.2026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</si>
</sst>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\-??_р_._-;_-@_-"/>
  </numFmts>
  <fonts count="8" x14ac:knownFonts="1">
    <font>
      <sz val="10"/>
      <name val="Arial"/>
      <family val="2"/>
      <charset val="204"/>
    </font>
    <font>
      <sz val="10"/>
      <name val="Tahoma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4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</cellStyleXfs>
  <cellXfs count="17">
    <xf numFmtId="0" fontId="0" fillId="0" borderId="0" xfId="0"/>
    <xf numFmtId="49" fontId="2" fillId="0" borderId="0" xfId="2" applyNumberFormat="1" applyFont="1" applyBorder="1"/>
    <xf numFmtId="49" fontId="2" fillId="0" borderId="0" xfId="2" applyNumberFormat="1" applyFont="1" applyBorder="1" applyAlignment="1">
      <alignment vertical="top" wrapText="1"/>
    </xf>
    <xf numFmtId="0" fontId="2" fillId="0" borderId="0" xfId="2" applyFont="1" applyBorder="1"/>
    <xf numFmtId="49" fontId="4" fillId="0" borderId="1" xfId="2" applyNumberFormat="1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4" fontId="4" fillId="0" borderId="1" xfId="2" applyNumberFormat="1" applyFont="1" applyBorder="1" applyAlignment="1">
      <alignment horizontal="center" vertical="center" wrapText="1"/>
    </xf>
    <xf numFmtId="0" fontId="0" fillId="0" borderId="1" xfId="0" applyBorder="1"/>
    <xf numFmtId="49" fontId="5" fillId="0" borderId="0" xfId="2" applyNumberFormat="1" applyFont="1" applyAlignment="1">
      <alignment horizontal="center" vertical="center" wrapText="1"/>
    </xf>
    <xf numFmtId="0" fontId="0" fillId="0" borderId="1" xfId="0" applyBorder="1" applyAlignment="1">
      <alignment wrapText="1"/>
    </xf>
    <xf numFmtId="4" fontId="5" fillId="0" borderId="1" xfId="2" applyNumberFormat="1" applyFont="1" applyBorder="1" applyAlignment="1">
      <alignment horizontal="center" vertical="center" wrapText="1"/>
    </xf>
    <xf numFmtId="4" fontId="3" fillId="0" borderId="1" xfId="0" applyNumberFormat="1" applyFont="1" applyBorder="1"/>
    <xf numFmtId="4" fontId="3" fillId="0" borderId="0" xfId="2" applyNumberFormat="1" applyFont="1" applyBorder="1"/>
    <xf numFmtId="4" fontId="3" fillId="0" borderId="0" xfId="2" applyNumberFormat="1" applyFont="1" applyBorder="1" applyAlignment="1">
      <alignment horizontal="right"/>
    </xf>
    <xf numFmtId="4" fontId="3" fillId="0" borderId="1" xfId="2" applyNumberFormat="1" applyFont="1" applyBorder="1"/>
    <xf numFmtId="4" fontId="6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</cellXfs>
  <cellStyles count="7">
    <cellStyle name="Excel Built-in Comma" xfId="1"/>
    <cellStyle name="Excel Built-in Normal" xfId="2"/>
    <cellStyle name="Обычный" xfId="0" builtinId="0"/>
    <cellStyle name="Обычный 2" xfId="6"/>
    <cellStyle name="Обычный 2 2" xfId="3"/>
    <cellStyle name="Обычный 2 22" xfId="4"/>
    <cellStyle name="Обычный 2 30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97"/>
  <sheetViews>
    <sheetView tabSelected="1" workbookViewId="0">
      <selection activeCell="B66" sqref="B66"/>
    </sheetView>
  </sheetViews>
  <sheetFormatPr defaultRowHeight="30" customHeight="1" x14ac:dyDescent="0.2"/>
  <cols>
    <col min="1" max="1" width="9" style="1" customWidth="1"/>
    <col min="2" max="2" width="84" style="2" customWidth="1"/>
    <col min="3" max="3" width="14.140625" style="13" customWidth="1"/>
    <col min="4" max="4" width="13.85546875" style="12" customWidth="1"/>
    <col min="5" max="5" width="13.42578125" style="3" customWidth="1"/>
    <col min="6" max="6" width="12.42578125" style="3" customWidth="1"/>
    <col min="7" max="7" width="12.28515625" style="3" customWidth="1"/>
    <col min="8" max="8" width="12.7109375" style="3" customWidth="1"/>
    <col min="9" max="9" width="12.42578125" style="3" customWidth="1"/>
    <col min="10" max="10" width="11.5703125" style="3" customWidth="1"/>
    <col min="11" max="11" width="12.85546875" style="3" customWidth="1"/>
    <col min="12" max="12" width="13.5703125" style="3" customWidth="1"/>
    <col min="13" max="13" width="11.5703125" style="3" customWidth="1"/>
    <col min="14" max="14" width="12" style="3" customWidth="1"/>
    <col min="15" max="15" width="13.28515625" style="3" customWidth="1"/>
    <col min="16" max="16" width="12.28515625" style="3" customWidth="1"/>
    <col min="17" max="17" width="12.7109375" style="3" customWidth="1"/>
    <col min="18" max="19" width="11.7109375" style="3" customWidth="1"/>
    <col min="20" max="16384" width="9.140625" style="3"/>
  </cols>
  <sheetData>
    <row r="1" spans="1:19" s="8" customFormat="1" ht="30" customHeight="1" x14ac:dyDescent="0.2">
      <c r="A1" s="4" t="s">
        <v>0</v>
      </c>
      <c r="B1" s="5" t="s">
        <v>1</v>
      </c>
      <c r="C1" s="10" t="s">
        <v>99</v>
      </c>
      <c r="D1" s="6" t="s">
        <v>98</v>
      </c>
      <c r="E1" s="16" t="s">
        <v>100</v>
      </c>
      <c r="F1" s="16" t="s">
        <v>101</v>
      </c>
      <c r="G1" s="16" t="s">
        <v>102</v>
      </c>
      <c r="H1" s="16" t="s">
        <v>103</v>
      </c>
      <c r="I1" s="16" t="s">
        <v>104</v>
      </c>
      <c r="J1" s="16" t="s">
        <v>105</v>
      </c>
      <c r="K1" s="16" t="s">
        <v>106</v>
      </c>
      <c r="L1" s="16" t="s">
        <v>107</v>
      </c>
      <c r="M1" s="16" t="s">
        <v>108</v>
      </c>
      <c r="N1" s="16" t="s">
        <v>109</v>
      </c>
      <c r="O1" s="16" t="s">
        <v>110</v>
      </c>
      <c r="P1" s="16" t="s">
        <v>111</v>
      </c>
      <c r="Q1" s="16" t="s">
        <v>112</v>
      </c>
      <c r="R1" s="16" t="s">
        <v>113</v>
      </c>
      <c r="S1" s="16" t="s">
        <v>114</v>
      </c>
    </row>
    <row r="2" spans="1:19" ht="42" customHeight="1" x14ac:dyDescent="0.25">
      <c r="A2" s="7">
        <v>1</v>
      </c>
      <c r="B2" s="9" t="s">
        <v>2</v>
      </c>
      <c r="C2" s="11">
        <v>7325600</v>
      </c>
      <c r="D2" s="14">
        <f>C2*0.9</f>
        <v>6593040</v>
      </c>
      <c r="E2" s="14">
        <v>6593040</v>
      </c>
      <c r="F2" s="15">
        <f>E2*0.95</f>
        <v>6263388</v>
      </c>
      <c r="G2" s="15">
        <f>E2*0.9</f>
        <v>5933736</v>
      </c>
      <c r="H2" s="15">
        <f>E2*0.85</f>
        <v>5604084</v>
      </c>
      <c r="I2" s="15">
        <f>E2*0.8</f>
        <v>5274432</v>
      </c>
      <c r="J2" s="15">
        <f>E2*0.75</f>
        <v>4944780</v>
      </c>
      <c r="K2" s="15">
        <f>E2*0.7</f>
        <v>4615128</v>
      </c>
      <c r="L2" s="15">
        <f>E2*0.65</f>
        <v>4285476</v>
      </c>
      <c r="M2" s="15">
        <f>E2*0.6</f>
        <v>3955824</v>
      </c>
      <c r="N2" s="15">
        <f>E2*0.55</f>
        <v>3626172.0000000005</v>
      </c>
      <c r="O2" s="15">
        <f>E2*0.5</f>
        <v>3296520</v>
      </c>
      <c r="P2" s="15">
        <f>E2*0.45</f>
        <v>2966868</v>
      </c>
      <c r="Q2" s="15">
        <f>E2*0.4</f>
        <v>2637216</v>
      </c>
      <c r="R2" s="15">
        <f>E2*0.35</f>
        <v>2307564</v>
      </c>
      <c r="S2" s="15">
        <f>E2*0.3</f>
        <v>1977912</v>
      </c>
    </row>
    <row r="3" spans="1:19" ht="53.25" customHeight="1" x14ac:dyDescent="0.25">
      <c r="A3" s="7">
        <v>2</v>
      </c>
      <c r="B3" s="9" t="s">
        <v>97</v>
      </c>
      <c r="C3" s="11">
        <v>3029000</v>
      </c>
      <c r="D3" s="14">
        <f t="shared" ref="D3:D61" si="0">C3*0.9</f>
        <v>2726100</v>
      </c>
      <c r="E3" s="14">
        <v>2726100</v>
      </c>
      <c r="F3" s="15">
        <f t="shared" ref="F3:F61" si="1">E3*0.95</f>
        <v>2589795</v>
      </c>
      <c r="G3" s="15">
        <f t="shared" ref="G3:G61" si="2">E3*0.9</f>
        <v>2453490</v>
      </c>
      <c r="H3" s="15">
        <f t="shared" ref="H3:H61" si="3">E3*0.85</f>
        <v>2317185</v>
      </c>
      <c r="I3" s="15">
        <f t="shared" ref="I3:I61" si="4">E3*0.8</f>
        <v>2180880</v>
      </c>
      <c r="J3" s="15">
        <f t="shared" ref="J3:J61" si="5">E3*0.75</f>
        <v>2044575</v>
      </c>
      <c r="K3" s="15">
        <f t="shared" ref="K3:K61" si="6">E3*0.7</f>
        <v>1908269.9999999998</v>
      </c>
      <c r="L3" s="15">
        <f t="shared" ref="L3:L61" si="7">E3*0.65</f>
        <v>1771965</v>
      </c>
      <c r="M3" s="15">
        <f t="shared" ref="M3:M61" si="8">E3*0.6</f>
        <v>1635660</v>
      </c>
      <c r="N3" s="15">
        <f t="shared" ref="N3:N61" si="9">E3*0.55</f>
        <v>1499355.0000000002</v>
      </c>
      <c r="O3" s="15">
        <f t="shared" ref="O3:O61" si="10">E3*0.5</f>
        <v>1363050</v>
      </c>
      <c r="P3" s="15">
        <f t="shared" ref="P3:P61" si="11">E3*0.45</f>
        <v>1226745</v>
      </c>
      <c r="Q3" s="15">
        <f t="shared" ref="Q3:Q61" si="12">E3*0.4</f>
        <v>1090440</v>
      </c>
      <c r="R3" s="15">
        <f t="shared" ref="R3:R61" si="13">E3*0.35</f>
        <v>954134.99999999988</v>
      </c>
      <c r="S3" s="15">
        <f t="shared" ref="S3:S61" si="14">E3*0.3</f>
        <v>817830</v>
      </c>
    </row>
    <row r="4" spans="1:19" ht="16.5" customHeight="1" x14ac:dyDescent="0.25">
      <c r="A4" s="7">
        <v>4</v>
      </c>
      <c r="B4" s="9" t="s">
        <v>3</v>
      </c>
      <c r="C4" s="11">
        <v>130000</v>
      </c>
      <c r="D4" s="14">
        <f t="shared" si="0"/>
        <v>117000</v>
      </c>
      <c r="E4" s="14">
        <v>117000</v>
      </c>
      <c r="F4" s="15">
        <f t="shared" si="1"/>
        <v>111150</v>
      </c>
      <c r="G4" s="15">
        <f t="shared" si="2"/>
        <v>105300</v>
      </c>
      <c r="H4" s="15">
        <f t="shared" si="3"/>
        <v>99450</v>
      </c>
      <c r="I4" s="15">
        <f t="shared" si="4"/>
        <v>93600</v>
      </c>
      <c r="J4" s="15">
        <f t="shared" si="5"/>
        <v>87750</v>
      </c>
      <c r="K4" s="15">
        <f t="shared" si="6"/>
        <v>81900</v>
      </c>
      <c r="L4" s="15">
        <f t="shared" si="7"/>
        <v>76050</v>
      </c>
      <c r="M4" s="15">
        <f t="shared" si="8"/>
        <v>70200</v>
      </c>
      <c r="N4" s="15">
        <f t="shared" si="9"/>
        <v>64350.000000000007</v>
      </c>
      <c r="O4" s="15">
        <f t="shared" si="10"/>
        <v>58500</v>
      </c>
      <c r="P4" s="15">
        <f t="shared" si="11"/>
        <v>52650</v>
      </c>
      <c r="Q4" s="15">
        <f t="shared" si="12"/>
        <v>46800</v>
      </c>
      <c r="R4" s="15">
        <f t="shared" si="13"/>
        <v>40950</v>
      </c>
      <c r="S4" s="15">
        <f t="shared" si="14"/>
        <v>35100</v>
      </c>
    </row>
    <row r="5" spans="1:19" ht="30" customHeight="1" x14ac:dyDescent="0.25">
      <c r="A5" s="7">
        <v>5</v>
      </c>
      <c r="B5" s="9" t="s">
        <v>4</v>
      </c>
      <c r="C5" s="11">
        <v>1461000</v>
      </c>
      <c r="D5" s="14">
        <f t="shared" si="0"/>
        <v>1314900</v>
      </c>
      <c r="E5" s="14">
        <v>1314900</v>
      </c>
      <c r="F5" s="15">
        <f t="shared" si="1"/>
        <v>1249155</v>
      </c>
      <c r="G5" s="15">
        <f t="shared" si="2"/>
        <v>1183410</v>
      </c>
      <c r="H5" s="15">
        <f t="shared" si="3"/>
        <v>1117665</v>
      </c>
      <c r="I5" s="15">
        <f t="shared" si="4"/>
        <v>1051920</v>
      </c>
      <c r="J5" s="15">
        <f t="shared" si="5"/>
        <v>986175</v>
      </c>
      <c r="K5" s="15">
        <f t="shared" si="6"/>
        <v>920429.99999999988</v>
      </c>
      <c r="L5" s="15">
        <f t="shared" si="7"/>
        <v>854685</v>
      </c>
      <c r="M5" s="15">
        <f t="shared" si="8"/>
        <v>788940</v>
      </c>
      <c r="N5" s="15">
        <f t="shared" si="9"/>
        <v>723195.00000000012</v>
      </c>
      <c r="O5" s="15">
        <f t="shared" si="10"/>
        <v>657450</v>
      </c>
      <c r="P5" s="15">
        <f t="shared" si="11"/>
        <v>591705</v>
      </c>
      <c r="Q5" s="15">
        <f t="shared" si="12"/>
        <v>525960</v>
      </c>
      <c r="R5" s="15">
        <f t="shared" si="13"/>
        <v>460214.99999999994</v>
      </c>
      <c r="S5" s="15">
        <f t="shared" si="14"/>
        <v>394470</v>
      </c>
    </row>
    <row r="6" spans="1:19" ht="30" customHeight="1" x14ac:dyDescent="0.25">
      <c r="A6" s="7">
        <v>6</v>
      </c>
      <c r="B6" s="9" t="s">
        <v>5</v>
      </c>
      <c r="C6" s="11">
        <v>50000</v>
      </c>
      <c r="D6" s="14">
        <f t="shared" si="0"/>
        <v>45000</v>
      </c>
      <c r="E6" s="14">
        <v>45000</v>
      </c>
      <c r="F6" s="15">
        <f t="shared" si="1"/>
        <v>42750</v>
      </c>
      <c r="G6" s="15">
        <f t="shared" si="2"/>
        <v>40500</v>
      </c>
      <c r="H6" s="15">
        <f t="shared" si="3"/>
        <v>38250</v>
      </c>
      <c r="I6" s="15">
        <f t="shared" si="4"/>
        <v>36000</v>
      </c>
      <c r="J6" s="15">
        <f t="shared" si="5"/>
        <v>33750</v>
      </c>
      <c r="K6" s="15">
        <f t="shared" si="6"/>
        <v>31499.999999999996</v>
      </c>
      <c r="L6" s="15">
        <f t="shared" si="7"/>
        <v>29250</v>
      </c>
      <c r="M6" s="15">
        <f t="shared" si="8"/>
        <v>27000</v>
      </c>
      <c r="N6" s="15">
        <f t="shared" si="9"/>
        <v>24750.000000000004</v>
      </c>
      <c r="O6" s="15">
        <f t="shared" si="10"/>
        <v>22500</v>
      </c>
      <c r="P6" s="15">
        <f t="shared" si="11"/>
        <v>20250</v>
      </c>
      <c r="Q6" s="15">
        <f t="shared" si="12"/>
        <v>18000</v>
      </c>
      <c r="R6" s="15">
        <f t="shared" si="13"/>
        <v>15749.999999999998</v>
      </c>
      <c r="S6" s="15">
        <f t="shared" si="14"/>
        <v>13500</v>
      </c>
    </row>
    <row r="7" spans="1:19" ht="30" customHeight="1" x14ac:dyDescent="0.25">
      <c r="A7" s="7">
        <v>7</v>
      </c>
      <c r="B7" s="9" t="s">
        <v>6</v>
      </c>
      <c r="C7" s="11">
        <v>476000</v>
      </c>
      <c r="D7" s="14">
        <f t="shared" si="0"/>
        <v>428400</v>
      </c>
      <c r="E7" s="14">
        <v>428400</v>
      </c>
      <c r="F7" s="15">
        <f t="shared" si="1"/>
        <v>406980</v>
      </c>
      <c r="G7" s="15">
        <f t="shared" si="2"/>
        <v>385560</v>
      </c>
      <c r="H7" s="15">
        <f t="shared" si="3"/>
        <v>364140</v>
      </c>
      <c r="I7" s="15">
        <f t="shared" si="4"/>
        <v>342720</v>
      </c>
      <c r="J7" s="15">
        <f t="shared" si="5"/>
        <v>321300</v>
      </c>
      <c r="K7" s="15">
        <f t="shared" si="6"/>
        <v>299880</v>
      </c>
      <c r="L7" s="15">
        <f t="shared" si="7"/>
        <v>278460</v>
      </c>
      <c r="M7" s="15">
        <f t="shared" si="8"/>
        <v>257040</v>
      </c>
      <c r="N7" s="15">
        <f t="shared" si="9"/>
        <v>235620.00000000003</v>
      </c>
      <c r="O7" s="15">
        <f t="shared" si="10"/>
        <v>214200</v>
      </c>
      <c r="P7" s="15">
        <f t="shared" si="11"/>
        <v>192780</v>
      </c>
      <c r="Q7" s="15">
        <f t="shared" si="12"/>
        <v>171360</v>
      </c>
      <c r="R7" s="15">
        <f t="shared" si="13"/>
        <v>149940</v>
      </c>
      <c r="S7" s="15">
        <f t="shared" si="14"/>
        <v>128520</v>
      </c>
    </row>
    <row r="8" spans="1:19" ht="16.5" customHeight="1" x14ac:dyDescent="0.25">
      <c r="A8" s="7">
        <v>8</v>
      </c>
      <c r="B8" s="9" t="s">
        <v>7</v>
      </c>
      <c r="C8" s="11">
        <v>151000</v>
      </c>
      <c r="D8" s="14">
        <f t="shared" si="0"/>
        <v>135900</v>
      </c>
      <c r="E8" s="14">
        <v>135900</v>
      </c>
      <c r="F8" s="15">
        <f t="shared" si="1"/>
        <v>129105</v>
      </c>
      <c r="G8" s="15">
        <f t="shared" si="2"/>
        <v>122310</v>
      </c>
      <c r="H8" s="15">
        <f t="shared" si="3"/>
        <v>115515</v>
      </c>
      <c r="I8" s="15">
        <f t="shared" si="4"/>
        <v>108720</v>
      </c>
      <c r="J8" s="15">
        <f t="shared" si="5"/>
        <v>101925</v>
      </c>
      <c r="K8" s="15">
        <f t="shared" si="6"/>
        <v>95130</v>
      </c>
      <c r="L8" s="15">
        <f t="shared" si="7"/>
        <v>88335</v>
      </c>
      <c r="M8" s="15">
        <f t="shared" si="8"/>
        <v>81540</v>
      </c>
      <c r="N8" s="15">
        <f t="shared" si="9"/>
        <v>74745</v>
      </c>
      <c r="O8" s="15">
        <f t="shared" si="10"/>
        <v>67950</v>
      </c>
      <c r="P8" s="15">
        <f t="shared" si="11"/>
        <v>61155</v>
      </c>
      <c r="Q8" s="15">
        <f t="shared" si="12"/>
        <v>54360</v>
      </c>
      <c r="R8" s="15">
        <f t="shared" si="13"/>
        <v>47565</v>
      </c>
      <c r="S8" s="15">
        <f t="shared" si="14"/>
        <v>40770</v>
      </c>
    </row>
    <row r="9" spans="1:19" ht="15.75" customHeight="1" x14ac:dyDescent="0.25">
      <c r="A9" s="7">
        <v>9</v>
      </c>
      <c r="B9" s="9" t="s">
        <v>8</v>
      </c>
      <c r="C9" s="11">
        <v>3304000</v>
      </c>
      <c r="D9" s="14">
        <f t="shared" si="0"/>
        <v>2973600</v>
      </c>
      <c r="E9" s="14">
        <v>2973600</v>
      </c>
      <c r="F9" s="15">
        <f t="shared" si="1"/>
        <v>2824920</v>
      </c>
      <c r="G9" s="15">
        <f t="shared" si="2"/>
        <v>2676240</v>
      </c>
      <c r="H9" s="15">
        <f t="shared" si="3"/>
        <v>2527560</v>
      </c>
      <c r="I9" s="15">
        <f t="shared" si="4"/>
        <v>2378880</v>
      </c>
      <c r="J9" s="15">
        <f t="shared" si="5"/>
        <v>2230200</v>
      </c>
      <c r="K9" s="15">
        <f t="shared" si="6"/>
        <v>2081519.9999999998</v>
      </c>
      <c r="L9" s="15">
        <f t="shared" si="7"/>
        <v>1932840</v>
      </c>
      <c r="M9" s="15">
        <f t="shared" si="8"/>
        <v>1784160</v>
      </c>
      <c r="N9" s="15">
        <f t="shared" si="9"/>
        <v>1635480.0000000002</v>
      </c>
      <c r="O9" s="15">
        <f t="shared" si="10"/>
        <v>1486800</v>
      </c>
      <c r="P9" s="15">
        <f t="shared" si="11"/>
        <v>1338120</v>
      </c>
      <c r="Q9" s="15">
        <f t="shared" si="12"/>
        <v>1189440</v>
      </c>
      <c r="R9" s="15">
        <f t="shared" si="13"/>
        <v>1040759.9999999999</v>
      </c>
      <c r="S9" s="15">
        <f t="shared" si="14"/>
        <v>892080</v>
      </c>
    </row>
    <row r="10" spans="1:19" ht="18" customHeight="1" x14ac:dyDescent="0.25">
      <c r="A10" s="7">
        <v>10</v>
      </c>
      <c r="B10" s="9" t="s">
        <v>9</v>
      </c>
      <c r="C10" s="11">
        <v>3304000</v>
      </c>
      <c r="D10" s="14">
        <f t="shared" si="0"/>
        <v>2973600</v>
      </c>
      <c r="E10" s="14">
        <v>2973600</v>
      </c>
      <c r="F10" s="15">
        <f t="shared" si="1"/>
        <v>2824920</v>
      </c>
      <c r="G10" s="15">
        <f t="shared" si="2"/>
        <v>2676240</v>
      </c>
      <c r="H10" s="15">
        <f t="shared" si="3"/>
        <v>2527560</v>
      </c>
      <c r="I10" s="15">
        <f t="shared" si="4"/>
        <v>2378880</v>
      </c>
      <c r="J10" s="15">
        <f t="shared" si="5"/>
        <v>2230200</v>
      </c>
      <c r="K10" s="15">
        <f t="shared" si="6"/>
        <v>2081519.9999999998</v>
      </c>
      <c r="L10" s="15">
        <f t="shared" si="7"/>
        <v>1932840</v>
      </c>
      <c r="M10" s="15">
        <f t="shared" si="8"/>
        <v>1784160</v>
      </c>
      <c r="N10" s="15">
        <f t="shared" si="9"/>
        <v>1635480.0000000002</v>
      </c>
      <c r="O10" s="15">
        <f t="shared" si="10"/>
        <v>1486800</v>
      </c>
      <c r="P10" s="15">
        <f t="shared" si="11"/>
        <v>1338120</v>
      </c>
      <c r="Q10" s="15">
        <f t="shared" si="12"/>
        <v>1189440</v>
      </c>
      <c r="R10" s="15">
        <f t="shared" si="13"/>
        <v>1040759.9999999999</v>
      </c>
      <c r="S10" s="15">
        <f t="shared" si="14"/>
        <v>892080</v>
      </c>
    </row>
    <row r="11" spans="1:19" ht="30" customHeight="1" x14ac:dyDescent="0.25">
      <c r="A11" s="7">
        <v>11</v>
      </c>
      <c r="B11" s="9" t="s">
        <v>10</v>
      </c>
      <c r="C11" s="11">
        <v>4238000</v>
      </c>
      <c r="D11" s="14">
        <f t="shared" si="0"/>
        <v>3814200</v>
      </c>
      <c r="E11" s="14">
        <v>3814200</v>
      </c>
      <c r="F11" s="15">
        <f t="shared" si="1"/>
        <v>3623490</v>
      </c>
      <c r="G11" s="15">
        <f t="shared" si="2"/>
        <v>3432780</v>
      </c>
      <c r="H11" s="15">
        <f t="shared" si="3"/>
        <v>3242070</v>
      </c>
      <c r="I11" s="15">
        <f t="shared" si="4"/>
        <v>3051360</v>
      </c>
      <c r="J11" s="15">
        <f t="shared" si="5"/>
        <v>2860650</v>
      </c>
      <c r="K11" s="15">
        <f t="shared" si="6"/>
        <v>2669940</v>
      </c>
      <c r="L11" s="15">
        <f t="shared" si="7"/>
        <v>2479230</v>
      </c>
      <c r="M11" s="15">
        <f t="shared" si="8"/>
        <v>2288520</v>
      </c>
      <c r="N11" s="15">
        <f t="shared" si="9"/>
        <v>2097810</v>
      </c>
      <c r="O11" s="15">
        <f t="shared" si="10"/>
        <v>1907100</v>
      </c>
      <c r="P11" s="15">
        <f t="shared" si="11"/>
        <v>1716390</v>
      </c>
      <c r="Q11" s="15">
        <f t="shared" si="12"/>
        <v>1525680</v>
      </c>
      <c r="R11" s="15">
        <f t="shared" si="13"/>
        <v>1334970</v>
      </c>
      <c r="S11" s="15">
        <f t="shared" si="14"/>
        <v>1144260</v>
      </c>
    </row>
    <row r="12" spans="1:19" ht="30" customHeight="1" x14ac:dyDescent="0.25">
      <c r="A12" s="7">
        <v>12</v>
      </c>
      <c r="B12" s="9" t="s">
        <v>11</v>
      </c>
      <c r="C12" s="11">
        <v>4238000</v>
      </c>
      <c r="D12" s="14">
        <f t="shared" si="0"/>
        <v>3814200</v>
      </c>
      <c r="E12" s="14">
        <v>3814200</v>
      </c>
      <c r="F12" s="15">
        <f t="shared" si="1"/>
        <v>3623490</v>
      </c>
      <c r="G12" s="15">
        <f t="shared" si="2"/>
        <v>3432780</v>
      </c>
      <c r="H12" s="15">
        <f t="shared" si="3"/>
        <v>3242070</v>
      </c>
      <c r="I12" s="15">
        <f t="shared" si="4"/>
        <v>3051360</v>
      </c>
      <c r="J12" s="15">
        <f t="shared" si="5"/>
        <v>2860650</v>
      </c>
      <c r="K12" s="15">
        <f t="shared" si="6"/>
        <v>2669940</v>
      </c>
      <c r="L12" s="15">
        <f t="shared" si="7"/>
        <v>2479230</v>
      </c>
      <c r="M12" s="15">
        <f t="shared" si="8"/>
        <v>2288520</v>
      </c>
      <c r="N12" s="15">
        <f t="shared" si="9"/>
        <v>2097810</v>
      </c>
      <c r="O12" s="15">
        <f t="shared" si="10"/>
        <v>1907100</v>
      </c>
      <c r="P12" s="15">
        <f t="shared" si="11"/>
        <v>1716390</v>
      </c>
      <c r="Q12" s="15">
        <f t="shared" si="12"/>
        <v>1525680</v>
      </c>
      <c r="R12" s="15">
        <f t="shared" si="13"/>
        <v>1334970</v>
      </c>
      <c r="S12" s="15">
        <f t="shared" si="14"/>
        <v>1144260</v>
      </c>
    </row>
    <row r="13" spans="1:19" ht="30" customHeight="1" x14ac:dyDescent="0.25">
      <c r="A13" s="7">
        <v>13</v>
      </c>
      <c r="B13" s="9" t="s">
        <v>12</v>
      </c>
      <c r="C13" s="11">
        <v>4238000</v>
      </c>
      <c r="D13" s="14">
        <f t="shared" si="0"/>
        <v>3814200</v>
      </c>
      <c r="E13" s="14">
        <v>3814200</v>
      </c>
      <c r="F13" s="15">
        <f t="shared" si="1"/>
        <v>3623490</v>
      </c>
      <c r="G13" s="15">
        <f t="shared" si="2"/>
        <v>3432780</v>
      </c>
      <c r="H13" s="15">
        <f t="shared" si="3"/>
        <v>3242070</v>
      </c>
      <c r="I13" s="15">
        <f t="shared" si="4"/>
        <v>3051360</v>
      </c>
      <c r="J13" s="15">
        <f t="shared" si="5"/>
        <v>2860650</v>
      </c>
      <c r="K13" s="15">
        <f t="shared" si="6"/>
        <v>2669940</v>
      </c>
      <c r="L13" s="15">
        <f t="shared" si="7"/>
        <v>2479230</v>
      </c>
      <c r="M13" s="15">
        <f t="shared" si="8"/>
        <v>2288520</v>
      </c>
      <c r="N13" s="15">
        <f t="shared" si="9"/>
        <v>2097810</v>
      </c>
      <c r="O13" s="15">
        <f t="shared" si="10"/>
        <v>1907100</v>
      </c>
      <c r="P13" s="15">
        <f t="shared" si="11"/>
        <v>1716390</v>
      </c>
      <c r="Q13" s="15">
        <f t="shared" si="12"/>
        <v>1525680</v>
      </c>
      <c r="R13" s="15">
        <f t="shared" si="13"/>
        <v>1334970</v>
      </c>
      <c r="S13" s="15">
        <f t="shared" si="14"/>
        <v>1144260</v>
      </c>
    </row>
    <row r="14" spans="1:19" ht="30" customHeight="1" x14ac:dyDescent="0.25">
      <c r="A14" s="7">
        <v>14</v>
      </c>
      <c r="B14" s="9" t="s">
        <v>13</v>
      </c>
      <c r="C14" s="11">
        <v>4238000</v>
      </c>
      <c r="D14" s="14">
        <f t="shared" si="0"/>
        <v>3814200</v>
      </c>
      <c r="E14" s="14">
        <v>3814200</v>
      </c>
      <c r="F14" s="15">
        <f t="shared" si="1"/>
        <v>3623490</v>
      </c>
      <c r="G14" s="15">
        <f t="shared" si="2"/>
        <v>3432780</v>
      </c>
      <c r="H14" s="15">
        <f t="shared" si="3"/>
        <v>3242070</v>
      </c>
      <c r="I14" s="15">
        <f t="shared" si="4"/>
        <v>3051360</v>
      </c>
      <c r="J14" s="15">
        <f t="shared" si="5"/>
        <v>2860650</v>
      </c>
      <c r="K14" s="15">
        <f t="shared" si="6"/>
        <v>2669940</v>
      </c>
      <c r="L14" s="15">
        <f t="shared" si="7"/>
        <v>2479230</v>
      </c>
      <c r="M14" s="15">
        <f t="shared" si="8"/>
        <v>2288520</v>
      </c>
      <c r="N14" s="15">
        <f t="shared" si="9"/>
        <v>2097810</v>
      </c>
      <c r="O14" s="15">
        <f t="shared" si="10"/>
        <v>1907100</v>
      </c>
      <c r="P14" s="15">
        <f t="shared" si="11"/>
        <v>1716390</v>
      </c>
      <c r="Q14" s="15">
        <f t="shared" si="12"/>
        <v>1525680</v>
      </c>
      <c r="R14" s="15">
        <f t="shared" si="13"/>
        <v>1334970</v>
      </c>
      <c r="S14" s="15">
        <f t="shared" si="14"/>
        <v>1144260</v>
      </c>
    </row>
    <row r="15" spans="1:19" ht="30" customHeight="1" x14ac:dyDescent="0.25">
      <c r="A15" s="7">
        <v>15</v>
      </c>
      <c r="B15" s="9" t="s">
        <v>14</v>
      </c>
      <c r="C15" s="11">
        <v>4238000</v>
      </c>
      <c r="D15" s="14">
        <f t="shared" si="0"/>
        <v>3814200</v>
      </c>
      <c r="E15" s="14">
        <v>3814200</v>
      </c>
      <c r="F15" s="15">
        <f t="shared" si="1"/>
        <v>3623490</v>
      </c>
      <c r="G15" s="15">
        <f t="shared" si="2"/>
        <v>3432780</v>
      </c>
      <c r="H15" s="15">
        <f t="shared" si="3"/>
        <v>3242070</v>
      </c>
      <c r="I15" s="15">
        <f t="shared" si="4"/>
        <v>3051360</v>
      </c>
      <c r="J15" s="15">
        <f t="shared" si="5"/>
        <v>2860650</v>
      </c>
      <c r="K15" s="15">
        <f t="shared" si="6"/>
        <v>2669940</v>
      </c>
      <c r="L15" s="15">
        <f t="shared" si="7"/>
        <v>2479230</v>
      </c>
      <c r="M15" s="15">
        <f t="shared" si="8"/>
        <v>2288520</v>
      </c>
      <c r="N15" s="15">
        <f t="shared" si="9"/>
        <v>2097810</v>
      </c>
      <c r="O15" s="15">
        <f t="shared" si="10"/>
        <v>1907100</v>
      </c>
      <c r="P15" s="15">
        <f t="shared" si="11"/>
        <v>1716390</v>
      </c>
      <c r="Q15" s="15">
        <f t="shared" si="12"/>
        <v>1525680</v>
      </c>
      <c r="R15" s="15">
        <f t="shared" si="13"/>
        <v>1334970</v>
      </c>
      <c r="S15" s="15">
        <f t="shared" si="14"/>
        <v>1144260</v>
      </c>
    </row>
    <row r="16" spans="1:19" ht="30" customHeight="1" x14ac:dyDescent="0.25">
      <c r="A16" s="7">
        <v>16</v>
      </c>
      <c r="B16" s="9" t="s">
        <v>15</v>
      </c>
      <c r="C16" s="11">
        <v>4238000</v>
      </c>
      <c r="D16" s="14">
        <f t="shared" si="0"/>
        <v>3814200</v>
      </c>
      <c r="E16" s="14">
        <v>3814200</v>
      </c>
      <c r="F16" s="15">
        <f t="shared" si="1"/>
        <v>3623490</v>
      </c>
      <c r="G16" s="15">
        <f t="shared" si="2"/>
        <v>3432780</v>
      </c>
      <c r="H16" s="15">
        <f t="shared" si="3"/>
        <v>3242070</v>
      </c>
      <c r="I16" s="15">
        <f t="shared" si="4"/>
        <v>3051360</v>
      </c>
      <c r="J16" s="15">
        <f t="shared" si="5"/>
        <v>2860650</v>
      </c>
      <c r="K16" s="15">
        <f t="shared" si="6"/>
        <v>2669940</v>
      </c>
      <c r="L16" s="15">
        <f t="shared" si="7"/>
        <v>2479230</v>
      </c>
      <c r="M16" s="15">
        <f t="shared" si="8"/>
        <v>2288520</v>
      </c>
      <c r="N16" s="15">
        <f t="shared" si="9"/>
        <v>2097810</v>
      </c>
      <c r="O16" s="15">
        <f t="shared" si="10"/>
        <v>1907100</v>
      </c>
      <c r="P16" s="15">
        <f t="shared" si="11"/>
        <v>1716390</v>
      </c>
      <c r="Q16" s="15">
        <f t="shared" si="12"/>
        <v>1525680</v>
      </c>
      <c r="R16" s="15">
        <f t="shared" si="13"/>
        <v>1334970</v>
      </c>
      <c r="S16" s="15">
        <f t="shared" si="14"/>
        <v>1144260</v>
      </c>
    </row>
    <row r="17" spans="1:19" ht="57" customHeight="1" x14ac:dyDescent="0.25">
      <c r="A17" s="7">
        <v>17</v>
      </c>
      <c r="B17" s="9" t="s">
        <v>16</v>
      </c>
      <c r="C17" s="11">
        <v>3167000</v>
      </c>
      <c r="D17" s="14">
        <f t="shared" si="0"/>
        <v>2850300</v>
      </c>
      <c r="E17" s="14">
        <v>2850300</v>
      </c>
      <c r="F17" s="15">
        <f t="shared" si="1"/>
        <v>2707785</v>
      </c>
      <c r="G17" s="15">
        <f t="shared" si="2"/>
        <v>2565270</v>
      </c>
      <c r="H17" s="15">
        <f t="shared" si="3"/>
        <v>2422755</v>
      </c>
      <c r="I17" s="15">
        <f t="shared" si="4"/>
        <v>2280240</v>
      </c>
      <c r="J17" s="15">
        <f t="shared" si="5"/>
        <v>2137725</v>
      </c>
      <c r="K17" s="15">
        <f t="shared" si="6"/>
        <v>1995209.9999999998</v>
      </c>
      <c r="L17" s="15">
        <f t="shared" si="7"/>
        <v>1852695</v>
      </c>
      <c r="M17" s="15">
        <f t="shared" si="8"/>
        <v>1710180</v>
      </c>
      <c r="N17" s="15">
        <f t="shared" si="9"/>
        <v>1567665.0000000002</v>
      </c>
      <c r="O17" s="15">
        <f t="shared" si="10"/>
        <v>1425150</v>
      </c>
      <c r="P17" s="15">
        <f t="shared" si="11"/>
        <v>1282635</v>
      </c>
      <c r="Q17" s="15">
        <f t="shared" si="12"/>
        <v>1140120</v>
      </c>
      <c r="R17" s="15">
        <f t="shared" si="13"/>
        <v>997604.99999999988</v>
      </c>
      <c r="S17" s="15">
        <f t="shared" si="14"/>
        <v>855090</v>
      </c>
    </row>
    <row r="18" spans="1:19" ht="52.5" customHeight="1" x14ac:dyDescent="0.25">
      <c r="A18" s="7">
        <v>18</v>
      </c>
      <c r="B18" s="9" t="s">
        <v>17</v>
      </c>
      <c r="C18" s="11">
        <v>3167000</v>
      </c>
      <c r="D18" s="14">
        <f t="shared" si="0"/>
        <v>2850300</v>
      </c>
      <c r="E18" s="14">
        <v>2850300</v>
      </c>
      <c r="F18" s="15">
        <f t="shared" si="1"/>
        <v>2707785</v>
      </c>
      <c r="G18" s="15">
        <f t="shared" si="2"/>
        <v>2565270</v>
      </c>
      <c r="H18" s="15">
        <f t="shared" si="3"/>
        <v>2422755</v>
      </c>
      <c r="I18" s="15">
        <f t="shared" si="4"/>
        <v>2280240</v>
      </c>
      <c r="J18" s="15">
        <f t="shared" si="5"/>
        <v>2137725</v>
      </c>
      <c r="K18" s="15">
        <f t="shared" si="6"/>
        <v>1995209.9999999998</v>
      </c>
      <c r="L18" s="15">
        <f t="shared" si="7"/>
        <v>1852695</v>
      </c>
      <c r="M18" s="15">
        <f t="shared" si="8"/>
        <v>1710180</v>
      </c>
      <c r="N18" s="15">
        <f t="shared" si="9"/>
        <v>1567665.0000000002</v>
      </c>
      <c r="O18" s="15">
        <f t="shared" si="10"/>
        <v>1425150</v>
      </c>
      <c r="P18" s="15">
        <f t="shared" si="11"/>
        <v>1282635</v>
      </c>
      <c r="Q18" s="15">
        <f t="shared" si="12"/>
        <v>1140120</v>
      </c>
      <c r="R18" s="15">
        <f t="shared" si="13"/>
        <v>997604.99999999988</v>
      </c>
      <c r="S18" s="15">
        <f t="shared" si="14"/>
        <v>855090</v>
      </c>
    </row>
    <row r="19" spans="1:19" ht="17.25" customHeight="1" x14ac:dyDescent="0.25">
      <c r="A19" s="7">
        <v>19</v>
      </c>
      <c r="B19" s="9" t="s">
        <v>18</v>
      </c>
      <c r="C19" s="11">
        <v>374000</v>
      </c>
      <c r="D19" s="14">
        <f t="shared" si="0"/>
        <v>336600</v>
      </c>
      <c r="E19" s="14">
        <v>336600</v>
      </c>
      <c r="F19" s="15">
        <f t="shared" si="1"/>
        <v>319770</v>
      </c>
      <c r="G19" s="15">
        <f t="shared" si="2"/>
        <v>302940</v>
      </c>
      <c r="H19" s="15">
        <f t="shared" si="3"/>
        <v>286110</v>
      </c>
      <c r="I19" s="15">
        <f t="shared" si="4"/>
        <v>269280</v>
      </c>
      <c r="J19" s="15">
        <f t="shared" si="5"/>
        <v>252450</v>
      </c>
      <c r="K19" s="15">
        <f t="shared" si="6"/>
        <v>235619.99999999997</v>
      </c>
      <c r="L19" s="15">
        <f t="shared" si="7"/>
        <v>218790</v>
      </c>
      <c r="M19" s="15">
        <f t="shared" si="8"/>
        <v>201960</v>
      </c>
      <c r="N19" s="15">
        <f t="shared" si="9"/>
        <v>185130.00000000003</v>
      </c>
      <c r="O19" s="15">
        <f t="shared" si="10"/>
        <v>168300</v>
      </c>
      <c r="P19" s="15">
        <f t="shared" si="11"/>
        <v>151470</v>
      </c>
      <c r="Q19" s="15">
        <f t="shared" si="12"/>
        <v>134640</v>
      </c>
      <c r="R19" s="15">
        <f t="shared" si="13"/>
        <v>117809.99999999999</v>
      </c>
      <c r="S19" s="15">
        <f t="shared" si="14"/>
        <v>100980</v>
      </c>
    </row>
    <row r="20" spans="1:19" ht="15.75" customHeight="1" x14ac:dyDescent="0.25">
      <c r="A20" s="7">
        <v>20</v>
      </c>
      <c r="B20" s="9" t="s">
        <v>19</v>
      </c>
      <c r="C20" s="11">
        <v>374000</v>
      </c>
      <c r="D20" s="14">
        <f t="shared" si="0"/>
        <v>336600</v>
      </c>
      <c r="E20" s="14">
        <v>336600</v>
      </c>
      <c r="F20" s="15">
        <f t="shared" si="1"/>
        <v>319770</v>
      </c>
      <c r="G20" s="15">
        <f t="shared" si="2"/>
        <v>302940</v>
      </c>
      <c r="H20" s="15">
        <f t="shared" si="3"/>
        <v>286110</v>
      </c>
      <c r="I20" s="15">
        <f t="shared" si="4"/>
        <v>269280</v>
      </c>
      <c r="J20" s="15">
        <f t="shared" si="5"/>
        <v>252450</v>
      </c>
      <c r="K20" s="15">
        <f t="shared" si="6"/>
        <v>235619.99999999997</v>
      </c>
      <c r="L20" s="15">
        <f t="shared" si="7"/>
        <v>218790</v>
      </c>
      <c r="M20" s="15">
        <f t="shared" si="8"/>
        <v>201960</v>
      </c>
      <c r="N20" s="15">
        <f t="shared" si="9"/>
        <v>185130.00000000003</v>
      </c>
      <c r="O20" s="15">
        <f t="shared" si="10"/>
        <v>168300</v>
      </c>
      <c r="P20" s="15">
        <f t="shared" si="11"/>
        <v>151470</v>
      </c>
      <c r="Q20" s="15">
        <f t="shared" si="12"/>
        <v>134640</v>
      </c>
      <c r="R20" s="15">
        <f t="shared" si="13"/>
        <v>117809.99999999999</v>
      </c>
      <c r="S20" s="15">
        <f t="shared" si="14"/>
        <v>100980</v>
      </c>
    </row>
    <row r="21" spans="1:19" ht="18" customHeight="1" x14ac:dyDescent="0.25">
      <c r="A21" s="7">
        <v>21</v>
      </c>
      <c r="B21" s="9" t="s">
        <v>20</v>
      </c>
      <c r="C21" s="11">
        <v>374000</v>
      </c>
      <c r="D21" s="14">
        <f t="shared" si="0"/>
        <v>336600</v>
      </c>
      <c r="E21" s="14">
        <v>336600</v>
      </c>
      <c r="F21" s="15">
        <f t="shared" si="1"/>
        <v>319770</v>
      </c>
      <c r="G21" s="15">
        <f t="shared" si="2"/>
        <v>302940</v>
      </c>
      <c r="H21" s="15">
        <f t="shared" si="3"/>
        <v>286110</v>
      </c>
      <c r="I21" s="15">
        <f t="shared" si="4"/>
        <v>269280</v>
      </c>
      <c r="J21" s="15">
        <f t="shared" si="5"/>
        <v>252450</v>
      </c>
      <c r="K21" s="15">
        <f t="shared" si="6"/>
        <v>235619.99999999997</v>
      </c>
      <c r="L21" s="15">
        <f t="shared" si="7"/>
        <v>218790</v>
      </c>
      <c r="M21" s="15">
        <f t="shared" si="8"/>
        <v>201960</v>
      </c>
      <c r="N21" s="15">
        <f t="shared" si="9"/>
        <v>185130.00000000003</v>
      </c>
      <c r="O21" s="15">
        <f t="shared" si="10"/>
        <v>168300</v>
      </c>
      <c r="P21" s="15">
        <f t="shared" si="11"/>
        <v>151470</v>
      </c>
      <c r="Q21" s="15">
        <f t="shared" si="12"/>
        <v>134640</v>
      </c>
      <c r="R21" s="15">
        <f t="shared" si="13"/>
        <v>117809.99999999999</v>
      </c>
      <c r="S21" s="15">
        <f t="shared" si="14"/>
        <v>100980</v>
      </c>
    </row>
    <row r="22" spans="1:19" ht="16.5" customHeight="1" x14ac:dyDescent="0.25">
      <c r="A22" s="7">
        <v>22</v>
      </c>
      <c r="B22" s="9" t="s">
        <v>21</v>
      </c>
      <c r="C22" s="11">
        <v>374000</v>
      </c>
      <c r="D22" s="14">
        <f t="shared" si="0"/>
        <v>336600</v>
      </c>
      <c r="E22" s="14">
        <v>336600</v>
      </c>
      <c r="F22" s="15">
        <f t="shared" si="1"/>
        <v>319770</v>
      </c>
      <c r="G22" s="15">
        <f t="shared" si="2"/>
        <v>302940</v>
      </c>
      <c r="H22" s="15">
        <f t="shared" si="3"/>
        <v>286110</v>
      </c>
      <c r="I22" s="15">
        <f t="shared" si="4"/>
        <v>269280</v>
      </c>
      <c r="J22" s="15">
        <f t="shared" si="5"/>
        <v>252450</v>
      </c>
      <c r="K22" s="15">
        <f t="shared" si="6"/>
        <v>235619.99999999997</v>
      </c>
      <c r="L22" s="15">
        <f t="shared" si="7"/>
        <v>218790</v>
      </c>
      <c r="M22" s="15">
        <f t="shared" si="8"/>
        <v>201960</v>
      </c>
      <c r="N22" s="15">
        <f t="shared" si="9"/>
        <v>185130.00000000003</v>
      </c>
      <c r="O22" s="15">
        <f t="shared" si="10"/>
        <v>168300</v>
      </c>
      <c r="P22" s="15">
        <f t="shared" si="11"/>
        <v>151470</v>
      </c>
      <c r="Q22" s="15">
        <f t="shared" si="12"/>
        <v>134640</v>
      </c>
      <c r="R22" s="15">
        <f t="shared" si="13"/>
        <v>117809.99999999999</v>
      </c>
      <c r="S22" s="15">
        <f t="shared" si="14"/>
        <v>100980</v>
      </c>
    </row>
    <row r="23" spans="1:19" ht="15" customHeight="1" x14ac:dyDescent="0.25">
      <c r="A23" s="7">
        <v>23</v>
      </c>
      <c r="B23" s="9" t="s">
        <v>22</v>
      </c>
      <c r="C23" s="11">
        <v>374000</v>
      </c>
      <c r="D23" s="14">
        <f t="shared" si="0"/>
        <v>336600</v>
      </c>
      <c r="E23" s="14">
        <v>336600</v>
      </c>
      <c r="F23" s="15">
        <f t="shared" si="1"/>
        <v>319770</v>
      </c>
      <c r="G23" s="15">
        <f t="shared" si="2"/>
        <v>302940</v>
      </c>
      <c r="H23" s="15">
        <f t="shared" si="3"/>
        <v>286110</v>
      </c>
      <c r="I23" s="15">
        <f t="shared" si="4"/>
        <v>269280</v>
      </c>
      <c r="J23" s="15">
        <f t="shared" si="5"/>
        <v>252450</v>
      </c>
      <c r="K23" s="15">
        <f t="shared" si="6"/>
        <v>235619.99999999997</v>
      </c>
      <c r="L23" s="15">
        <f t="shared" si="7"/>
        <v>218790</v>
      </c>
      <c r="M23" s="15">
        <f t="shared" si="8"/>
        <v>201960</v>
      </c>
      <c r="N23" s="15">
        <f t="shared" si="9"/>
        <v>185130.00000000003</v>
      </c>
      <c r="O23" s="15">
        <f t="shared" si="10"/>
        <v>168300</v>
      </c>
      <c r="P23" s="15">
        <f t="shared" si="11"/>
        <v>151470</v>
      </c>
      <c r="Q23" s="15">
        <f t="shared" si="12"/>
        <v>134640</v>
      </c>
      <c r="R23" s="15">
        <f t="shared" si="13"/>
        <v>117809.99999999999</v>
      </c>
      <c r="S23" s="15">
        <f t="shared" si="14"/>
        <v>100980</v>
      </c>
    </row>
    <row r="24" spans="1:19" ht="15.75" customHeight="1" x14ac:dyDescent="0.25">
      <c r="A24" s="7">
        <v>24</v>
      </c>
      <c r="B24" s="9" t="s">
        <v>23</v>
      </c>
      <c r="C24" s="11">
        <v>374000</v>
      </c>
      <c r="D24" s="14">
        <f t="shared" si="0"/>
        <v>336600</v>
      </c>
      <c r="E24" s="14">
        <v>336600</v>
      </c>
      <c r="F24" s="15">
        <f t="shared" si="1"/>
        <v>319770</v>
      </c>
      <c r="G24" s="15">
        <f t="shared" si="2"/>
        <v>302940</v>
      </c>
      <c r="H24" s="15">
        <f t="shared" si="3"/>
        <v>286110</v>
      </c>
      <c r="I24" s="15">
        <f t="shared" si="4"/>
        <v>269280</v>
      </c>
      <c r="J24" s="15">
        <f t="shared" si="5"/>
        <v>252450</v>
      </c>
      <c r="K24" s="15">
        <f t="shared" si="6"/>
        <v>235619.99999999997</v>
      </c>
      <c r="L24" s="15">
        <f t="shared" si="7"/>
        <v>218790</v>
      </c>
      <c r="M24" s="15">
        <f t="shared" si="8"/>
        <v>201960</v>
      </c>
      <c r="N24" s="15">
        <f t="shared" si="9"/>
        <v>185130.00000000003</v>
      </c>
      <c r="O24" s="15">
        <f t="shared" si="10"/>
        <v>168300</v>
      </c>
      <c r="P24" s="15">
        <f t="shared" si="11"/>
        <v>151470</v>
      </c>
      <c r="Q24" s="15">
        <f t="shared" si="12"/>
        <v>134640</v>
      </c>
      <c r="R24" s="15">
        <f t="shared" si="13"/>
        <v>117809.99999999999</v>
      </c>
      <c r="S24" s="15">
        <f t="shared" si="14"/>
        <v>100980</v>
      </c>
    </row>
    <row r="25" spans="1:19" ht="30" customHeight="1" x14ac:dyDescent="0.25">
      <c r="A25" s="7">
        <v>25</v>
      </c>
      <c r="B25" s="9" t="s">
        <v>24</v>
      </c>
      <c r="C25" s="11">
        <v>747000</v>
      </c>
      <c r="D25" s="14">
        <f t="shared" si="0"/>
        <v>672300</v>
      </c>
      <c r="E25" s="14">
        <v>672300</v>
      </c>
      <c r="F25" s="15">
        <f t="shared" si="1"/>
        <v>638685</v>
      </c>
      <c r="G25" s="15">
        <f t="shared" si="2"/>
        <v>605070</v>
      </c>
      <c r="H25" s="15">
        <f t="shared" si="3"/>
        <v>571455</v>
      </c>
      <c r="I25" s="15">
        <f t="shared" si="4"/>
        <v>537840</v>
      </c>
      <c r="J25" s="15">
        <f t="shared" si="5"/>
        <v>504225</v>
      </c>
      <c r="K25" s="15">
        <f t="shared" si="6"/>
        <v>470609.99999999994</v>
      </c>
      <c r="L25" s="15">
        <f t="shared" si="7"/>
        <v>436995</v>
      </c>
      <c r="M25" s="15">
        <f t="shared" si="8"/>
        <v>403380</v>
      </c>
      <c r="N25" s="15">
        <f t="shared" si="9"/>
        <v>369765.00000000006</v>
      </c>
      <c r="O25" s="15">
        <f t="shared" si="10"/>
        <v>336150</v>
      </c>
      <c r="P25" s="15">
        <f t="shared" si="11"/>
        <v>302535</v>
      </c>
      <c r="Q25" s="15">
        <f t="shared" si="12"/>
        <v>268920</v>
      </c>
      <c r="R25" s="15">
        <f t="shared" si="13"/>
        <v>235304.99999999997</v>
      </c>
      <c r="S25" s="15">
        <f t="shared" si="14"/>
        <v>201690</v>
      </c>
    </row>
    <row r="26" spans="1:19" ht="30" customHeight="1" x14ac:dyDescent="0.25">
      <c r="A26" s="7">
        <v>26</v>
      </c>
      <c r="B26" s="9" t="s">
        <v>25</v>
      </c>
      <c r="C26" s="11">
        <v>747000</v>
      </c>
      <c r="D26" s="14">
        <f t="shared" si="0"/>
        <v>672300</v>
      </c>
      <c r="E26" s="14">
        <v>672300</v>
      </c>
      <c r="F26" s="15">
        <f t="shared" si="1"/>
        <v>638685</v>
      </c>
      <c r="G26" s="15">
        <f t="shared" si="2"/>
        <v>605070</v>
      </c>
      <c r="H26" s="15">
        <f t="shared" si="3"/>
        <v>571455</v>
      </c>
      <c r="I26" s="15">
        <f t="shared" si="4"/>
        <v>537840</v>
      </c>
      <c r="J26" s="15">
        <f t="shared" si="5"/>
        <v>504225</v>
      </c>
      <c r="K26" s="15">
        <f t="shared" si="6"/>
        <v>470609.99999999994</v>
      </c>
      <c r="L26" s="15">
        <f t="shared" si="7"/>
        <v>436995</v>
      </c>
      <c r="M26" s="15">
        <f t="shared" si="8"/>
        <v>403380</v>
      </c>
      <c r="N26" s="15">
        <f t="shared" si="9"/>
        <v>369765.00000000006</v>
      </c>
      <c r="O26" s="15">
        <f t="shared" si="10"/>
        <v>336150</v>
      </c>
      <c r="P26" s="15">
        <f t="shared" si="11"/>
        <v>302535</v>
      </c>
      <c r="Q26" s="15">
        <f t="shared" si="12"/>
        <v>268920</v>
      </c>
      <c r="R26" s="15">
        <f t="shared" si="13"/>
        <v>235304.99999999997</v>
      </c>
      <c r="S26" s="15">
        <f t="shared" si="14"/>
        <v>201690</v>
      </c>
    </row>
    <row r="27" spans="1:19" ht="30" customHeight="1" x14ac:dyDescent="0.25">
      <c r="A27" s="7">
        <v>27</v>
      </c>
      <c r="B27" s="9" t="s">
        <v>26</v>
      </c>
      <c r="C27" s="11">
        <v>747000</v>
      </c>
      <c r="D27" s="14">
        <f t="shared" si="0"/>
        <v>672300</v>
      </c>
      <c r="E27" s="14">
        <v>672300</v>
      </c>
      <c r="F27" s="15">
        <f t="shared" si="1"/>
        <v>638685</v>
      </c>
      <c r="G27" s="15">
        <f t="shared" si="2"/>
        <v>605070</v>
      </c>
      <c r="H27" s="15">
        <f t="shared" si="3"/>
        <v>571455</v>
      </c>
      <c r="I27" s="15">
        <f t="shared" si="4"/>
        <v>537840</v>
      </c>
      <c r="J27" s="15">
        <f t="shared" si="5"/>
        <v>504225</v>
      </c>
      <c r="K27" s="15">
        <f t="shared" si="6"/>
        <v>470609.99999999994</v>
      </c>
      <c r="L27" s="15">
        <f t="shared" si="7"/>
        <v>436995</v>
      </c>
      <c r="M27" s="15">
        <f t="shared" si="8"/>
        <v>403380</v>
      </c>
      <c r="N27" s="15">
        <f t="shared" si="9"/>
        <v>369765.00000000006</v>
      </c>
      <c r="O27" s="15">
        <f t="shared" si="10"/>
        <v>336150</v>
      </c>
      <c r="P27" s="15">
        <f t="shared" si="11"/>
        <v>302535</v>
      </c>
      <c r="Q27" s="15">
        <f t="shared" si="12"/>
        <v>268920</v>
      </c>
      <c r="R27" s="15">
        <f t="shared" si="13"/>
        <v>235304.99999999997</v>
      </c>
      <c r="S27" s="15">
        <f t="shared" si="14"/>
        <v>201690</v>
      </c>
    </row>
    <row r="28" spans="1:19" ht="18" customHeight="1" x14ac:dyDescent="0.25">
      <c r="A28" s="7">
        <v>28</v>
      </c>
      <c r="B28" s="9" t="s">
        <v>27</v>
      </c>
      <c r="C28" s="11">
        <v>1367000</v>
      </c>
      <c r="D28" s="14">
        <f t="shared" si="0"/>
        <v>1230300</v>
      </c>
      <c r="E28" s="14">
        <v>1230300</v>
      </c>
      <c r="F28" s="15">
        <f t="shared" si="1"/>
        <v>1168785</v>
      </c>
      <c r="G28" s="15">
        <f t="shared" si="2"/>
        <v>1107270</v>
      </c>
      <c r="H28" s="15">
        <f t="shared" si="3"/>
        <v>1045755</v>
      </c>
      <c r="I28" s="15">
        <f t="shared" si="4"/>
        <v>984240</v>
      </c>
      <c r="J28" s="15">
        <f t="shared" si="5"/>
        <v>922725</v>
      </c>
      <c r="K28" s="15">
        <f t="shared" si="6"/>
        <v>861210</v>
      </c>
      <c r="L28" s="15">
        <f t="shared" si="7"/>
        <v>799695</v>
      </c>
      <c r="M28" s="15">
        <f t="shared" si="8"/>
        <v>738180</v>
      </c>
      <c r="N28" s="15">
        <f t="shared" si="9"/>
        <v>676665</v>
      </c>
      <c r="O28" s="15">
        <f t="shared" si="10"/>
        <v>615150</v>
      </c>
      <c r="P28" s="15">
        <f t="shared" si="11"/>
        <v>553635</v>
      </c>
      <c r="Q28" s="15">
        <f t="shared" si="12"/>
        <v>492120</v>
      </c>
      <c r="R28" s="15">
        <f t="shared" si="13"/>
        <v>430605</v>
      </c>
      <c r="S28" s="15">
        <f t="shared" si="14"/>
        <v>369090</v>
      </c>
    </row>
    <row r="29" spans="1:19" ht="15" customHeight="1" x14ac:dyDescent="0.25">
      <c r="A29" s="7">
        <v>29</v>
      </c>
      <c r="B29" s="9" t="s">
        <v>28</v>
      </c>
      <c r="C29" s="11">
        <v>1367000</v>
      </c>
      <c r="D29" s="14">
        <f t="shared" si="0"/>
        <v>1230300</v>
      </c>
      <c r="E29" s="14">
        <v>1230300</v>
      </c>
      <c r="F29" s="15">
        <f t="shared" si="1"/>
        <v>1168785</v>
      </c>
      <c r="G29" s="15">
        <f t="shared" si="2"/>
        <v>1107270</v>
      </c>
      <c r="H29" s="15">
        <f t="shared" si="3"/>
        <v>1045755</v>
      </c>
      <c r="I29" s="15">
        <f t="shared" si="4"/>
        <v>984240</v>
      </c>
      <c r="J29" s="15">
        <f t="shared" si="5"/>
        <v>922725</v>
      </c>
      <c r="K29" s="15">
        <f t="shared" si="6"/>
        <v>861210</v>
      </c>
      <c r="L29" s="15">
        <f t="shared" si="7"/>
        <v>799695</v>
      </c>
      <c r="M29" s="15">
        <f t="shared" si="8"/>
        <v>738180</v>
      </c>
      <c r="N29" s="15">
        <f t="shared" si="9"/>
        <v>676665</v>
      </c>
      <c r="O29" s="15">
        <f t="shared" si="10"/>
        <v>615150</v>
      </c>
      <c r="P29" s="15">
        <f t="shared" si="11"/>
        <v>553635</v>
      </c>
      <c r="Q29" s="15">
        <f t="shared" si="12"/>
        <v>492120</v>
      </c>
      <c r="R29" s="15">
        <f t="shared" si="13"/>
        <v>430605</v>
      </c>
      <c r="S29" s="15">
        <f t="shared" si="14"/>
        <v>369090</v>
      </c>
    </row>
    <row r="30" spans="1:19" ht="16.5" customHeight="1" x14ac:dyDescent="0.25">
      <c r="A30" s="7">
        <v>31</v>
      </c>
      <c r="B30" s="9" t="s">
        <v>29</v>
      </c>
      <c r="C30" s="11">
        <v>1367000</v>
      </c>
      <c r="D30" s="14">
        <f t="shared" si="0"/>
        <v>1230300</v>
      </c>
      <c r="E30" s="14">
        <v>1230300</v>
      </c>
      <c r="F30" s="15">
        <f t="shared" si="1"/>
        <v>1168785</v>
      </c>
      <c r="G30" s="15">
        <f t="shared" si="2"/>
        <v>1107270</v>
      </c>
      <c r="H30" s="15">
        <f t="shared" si="3"/>
        <v>1045755</v>
      </c>
      <c r="I30" s="15">
        <f t="shared" si="4"/>
        <v>984240</v>
      </c>
      <c r="J30" s="15">
        <f t="shared" si="5"/>
        <v>922725</v>
      </c>
      <c r="K30" s="15">
        <f t="shared" si="6"/>
        <v>861210</v>
      </c>
      <c r="L30" s="15">
        <f t="shared" si="7"/>
        <v>799695</v>
      </c>
      <c r="M30" s="15">
        <f t="shared" si="8"/>
        <v>738180</v>
      </c>
      <c r="N30" s="15">
        <f t="shared" si="9"/>
        <v>676665</v>
      </c>
      <c r="O30" s="15">
        <f t="shared" si="10"/>
        <v>615150</v>
      </c>
      <c r="P30" s="15">
        <f t="shared" si="11"/>
        <v>553635</v>
      </c>
      <c r="Q30" s="15">
        <f t="shared" si="12"/>
        <v>492120</v>
      </c>
      <c r="R30" s="15">
        <f t="shared" si="13"/>
        <v>430605</v>
      </c>
      <c r="S30" s="15">
        <f t="shared" si="14"/>
        <v>369090</v>
      </c>
    </row>
    <row r="31" spans="1:19" ht="18.75" customHeight="1" x14ac:dyDescent="0.25">
      <c r="A31" s="7">
        <v>32</v>
      </c>
      <c r="B31" s="9" t="s">
        <v>30</v>
      </c>
      <c r="C31" s="11">
        <v>1367000</v>
      </c>
      <c r="D31" s="14">
        <f t="shared" si="0"/>
        <v>1230300</v>
      </c>
      <c r="E31" s="14">
        <v>1230300</v>
      </c>
      <c r="F31" s="15">
        <f t="shared" si="1"/>
        <v>1168785</v>
      </c>
      <c r="G31" s="15">
        <f t="shared" si="2"/>
        <v>1107270</v>
      </c>
      <c r="H31" s="15">
        <f t="shared" si="3"/>
        <v>1045755</v>
      </c>
      <c r="I31" s="15">
        <f t="shared" si="4"/>
        <v>984240</v>
      </c>
      <c r="J31" s="15">
        <f t="shared" si="5"/>
        <v>922725</v>
      </c>
      <c r="K31" s="15">
        <f t="shared" si="6"/>
        <v>861210</v>
      </c>
      <c r="L31" s="15">
        <f t="shared" si="7"/>
        <v>799695</v>
      </c>
      <c r="M31" s="15">
        <f t="shared" si="8"/>
        <v>738180</v>
      </c>
      <c r="N31" s="15">
        <f t="shared" si="9"/>
        <v>676665</v>
      </c>
      <c r="O31" s="15">
        <f t="shared" si="10"/>
        <v>615150</v>
      </c>
      <c r="P31" s="15">
        <f t="shared" si="11"/>
        <v>553635</v>
      </c>
      <c r="Q31" s="15">
        <f t="shared" si="12"/>
        <v>492120</v>
      </c>
      <c r="R31" s="15">
        <f t="shared" si="13"/>
        <v>430605</v>
      </c>
      <c r="S31" s="15">
        <f t="shared" si="14"/>
        <v>369090</v>
      </c>
    </row>
    <row r="32" spans="1:19" ht="16.5" customHeight="1" x14ac:dyDescent="0.25">
      <c r="A32" s="7">
        <v>33</v>
      </c>
      <c r="B32" s="9" t="s">
        <v>31</v>
      </c>
      <c r="C32" s="11">
        <v>1367000</v>
      </c>
      <c r="D32" s="14">
        <f t="shared" si="0"/>
        <v>1230300</v>
      </c>
      <c r="E32" s="14">
        <v>1230300</v>
      </c>
      <c r="F32" s="15">
        <f t="shared" si="1"/>
        <v>1168785</v>
      </c>
      <c r="G32" s="15">
        <f t="shared" si="2"/>
        <v>1107270</v>
      </c>
      <c r="H32" s="15">
        <f t="shared" si="3"/>
        <v>1045755</v>
      </c>
      <c r="I32" s="15">
        <f t="shared" si="4"/>
        <v>984240</v>
      </c>
      <c r="J32" s="15">
        <f t="shared" si="5"/>
        <v>922725</v>
      </c>
      <c r="K32" s="15">
        <f t="shared" si="6"/>
        <v>861210</v>
      </c>
      <c r="L32" s="15">
        <f t="shared" si="7"/>
        <v>799695</v>
      </c>
      <c r="M32" s="15">
        <f t="shared" si="8"/>
        <v>738180</v>
      </c>
      <c r="N32" s="15">
        <f t="shared" si="9"/>
        <v>676665</v>
      </c>
      <c r="O32" s="15">
        <f t="shared" si="10"/>
        <v>615150</v>
      </c>
      <c r="P32" s="15">
        <f t="shared" si="11"/>
        <v>553635</v>
      </c>
      <c r="Q32" s="15">
        <f t="shared" si="12"/>
        <v>492120</v>
      </c>
      <c r="R32" s="15">
        <f t="shared" si="13"/>
        <v>430605</v>
      </c>
      <c r="S32" s="15">
        <f t="shared" si="14"/>
        <v>369090</v>
      </c>
    </row>
    <row r="33" spans="1:19" ht="16.5" customHeight="1" x14ac:dyDescent="0.25">
      <c r="A33" s="7">
        <v>34</v>
      </c>
      <c r="B33" s="9" t="s">
        <v>32</v>
      </c>
      <c r="C33" s="11">
        <v>1843000</v>
      </c>
      <c r="D33" s="14">
        <f t="shared" si="0"/>
        <v>1658700</v>
      </c>
      <c r="E33" s="14">
        <v>1658700</v>
      </c>
      <c r="F33" s="15">
        <f t="shared" si="1"/>
        <v>1575765</v>
      </c>
      <c r="G33" s="15">
        <f t="shared" si="2"/>
        <v>1492830</v>
      </c>
      <c r="H33" s="15">
        <f t="shared" si="3"/>
        <v>1409895</v>
      </c>
      <c r="I33" s="15">
        <f t="shared" si="4"/>
        <v>1326960</v>
      </c>
      <c r="J33" s="15">
        <f t="shared" si="5"/>
        <v>1244025</v>
      </c>
      <c r="K33" s="15">
        <f t="shared" si="6"/>
        <v>1161090</v>
      </c>
      <c r="L33" s="15">
        <f t="shared" si="7"/>
        <v>1078155</v>
      </c>
      <c r="M33" s="15">
        <f t="shared" si="8"/>
        <v>995220</v>
      </c>
      <c r="N33" s="15">
        <f t="shared" si="9"/>
        <v>912285.00000000012</v>
      </c>
      <c r="O33" s="15">
        <f t="shared" si="10"/>
        <v>829350</v>
      </c>
      <c r="P33" s="15">
        <f t="shared" si="11"/>
        <v>746415</v>
      </c>
      <c r="Q33" s="15">
        <f t="shared" si="12"/>
        <v>663480</v>
      </c>
      <c r="R33" s="15">
        <f t="shared" si="13"/>
        <v>580545</v>
      </c>
      <c r="S33" s="15">
        <f t="shared" si="14"/>
        <v>497610</v>
      </c>
    </row>
    <row r="34" spans="1:19" ht="16.5" customHeight="1" x14ac:dyDescent="0.25">
      <c r="A34" s="7">
        <v>35</v>
      </c>
      <c r="B34" s="9" t="s">
        <v>33</v>
      </c>
      <c r="C34" s="11">
        <v>3133000</v>
      </c>
      <c r="D34" s="14">
        <f t="shared" si="0"/>
        <v>2819700</v>
      </c>
      <c r="E34" s="14">
        <v>2819700</v>
      </c>
      <c r="F34" s="15">
        <f t="shared" si="1"/>
        <v>2678715</v>
      </c>
      <c r="G34" s="15">
        <f t="shared" si="2"/>
        <v>2537730</v>
      </c>
      <c r="H34" s="15">
        <f t="shared" si="3"/>
        <v>2396745</v>
      </c>
      <c r="I34" s="15">
        <f t="shared" si="4"/>
        <v>2255760</v>
      </c>
      <c r="J34" s="15">
        <f t="shared" si="5"/>
        <v>2114775</v>
      </c>
      <c r="K34" s="15">
        <f t="shared" si="6"/>
        <v>1973789.9999999998</v>
      </c>
      <c r="L34" s="15">
        <f t="shared" si="7"/>
        <v>1832805</v>
      </c>
      <c r="M34" s="15">
        <f t="shared" si="8"/>
        <v>1691820</v>
      </c>
      <c r="N34" s="15">
        <f t="shared" si="9"/>
        <v>1550835.0000000002</v>
      </c>
      <c r="O34" s="15">
        <f t="shared" si="10"/>
        <v>1409850</v>
      </c>
      <c r="P34" s="15">
        <f t="shared" si="11"/>
        <v>1268865</v>
      </c>
      <c r="Q34" s="15">
        <f t="shared" si="12"/>
        <v>1127880</v>
      </c>
      <c r="R34" s="15">
        <f t="shared" si="13"/>
        <v>986894.99999999988</v>
      </c>
      <c r="S34" s="15">
        <f t="shared" si="14"/>
        <v>845910</v>
      </c>
    </row>
    <row r="35" spans="1:19" ht="14.25" customHeight="1" x14ac:dyDescent="0.25">
      <c r="A35" s="7">
        <v>36</v>
      </c>
      <c r="B35" s="9" t="s">
        <v>34</v>
      </c>
      <c r="C35" s="11">
        <v>4152000</v>
      </c>
      <c r="D35" s="14">
        <f t="shared" si="0"/>
        <v>3736800</v>
      </c>
      <c r="E35" s="14">
        <v>3736800</v>
      </c>
      <c r="F35" s="15">
        <f t="shared" si="1"/>
        <v>3549960</v>
      </c>
      <c r="G35" s="15">
        <f t="shared" si="2"/>
        <v>3363120</v>
      </c>
      <c r="H35" s="15">
        <f t="shared" si="3"/>
        <v>3176280</v>
      </c>
      <c r="I35" s="15">
        <f t="shared" si="4"/>
        <v>2989440</v>
      </c>
      <c r="J35" s="15">
        <f t="shared" si="5"/>
        <v>2802600</v>
      </c>
      <c r="K35" s="15">
        <f t="shared" si="6"/>
        <v>2615760</v>
      </c>
      <c r="L35" s="15">
        <f t="shared" si="7"/>
        <v>2428920</v>
      </c>
      <c r="M35" s="15">
        <f t="shared" si="8"/>
        <v>2242080</v>
      </c>
      <c r="N35" s="15">
        <f t="shared" si="9"/>
        <v>2055240.0000000002</v>
      </c>
      <c r="O35" s="15">
        <f t="shared" si="10"/>
        <v>1868400</v>
      </c>
      <c r="P35" s="15">
        <f t="shared" si="11"/>
        <v>1681560</v>
      </c>
      <c r="Q35" s="15">
        <f t="shared" si="12"/>
        <v>1494720</v>
      </c>
      <c r="R35" s="15">
        <f t="shared" si="13"/>
        <v>1307880</v>
      </c>
      <c r="S35" s="15">
        <f t="shared" si="14"/>
        <v>1121040</v>
      </c>
    </row>
    <row r="36" spans="1:19" ht="14.25" customHeight="1" x14ac:dyDescent="0.25">
      <c r="A36" s="7">
        <v>37</v>
      </c>
      <c r="B36" s="9" t="s">
        <v>35</v>
      </c>
      <c r="C36" s="11">
        <v>4152000</v>
      </c>
      <c r="D36" s="14">
        <f t="shared" si="0"/>
        <v>3736800</v>
      </c>
      <c r="E36" s="14">
        <v>3736800</v>
      </c>
      <c r="F36" s="15">
        <f t="shared" si="1"/>
        <v>3549960</v>
      </c>
      <c r="G36" s="15">
        <f t="shared" si="2"/>
        <v>3363120</v>
      </c>
      <c r="H36" s="15">
        <f t="shared" si="3"/>
        <v>3176280</v>
      </c>
      <c r="I36" s="15">
        <f t="shared" si="4"/>
        <v>2989440</v>
      </c>
      <c r="J36" s="15">
        <f t="shared" si="5"/>
        <v>2802600</v>
      </c>
      <c r="K36" s="15">
        <f t="shared" si="6"/>
        <v>2615760</v>
      </c>
      <c r="L36" s="15">
        <f t="shared" si="7"/>
        <v>2428920</v>
      </c>
      <c r="M36" s="15">
        <f t="shared" si="8"/>
        <v>2242080</v>
      </c>
      <c r="N36" s="15">
        <f t="shared" si="9"/>
        <v>2055240.0000000002</v>
      </c>
      <c r="O36" s="15">
        <f t="shared" si="10"/>
        <v>1868400</v>
      </c>
      <c r="P36" s="15">
        <f t="shared" si="11"/>
        <v>1681560</v>
      </c>
      <c r="Q36" s="15">
        <f t="shared" si="12"/>
        <v>1494720</v>
      </c>
      <c r="R36" s="15">
        <f t="shared" si="13"/>
        <v>1307880</v>
      </c>
      <c r="S36" s="15">
        <f t="shared" si="14"/>
        <v>1121040</v>
      </c>
    </row>
    <row r="37" spans="1:19" ht="12.75" customHeight="1" x14ac:dyDescent="0.25">
      <c r="A37" s="7">
        <v>38</v>
      </c>
      <c r="B37" s="9" t="s">
        <v>36</v>
      </c>
      <c r="C37" s="11">
        <v>4152000</v>
      </c>
      <c r="D37" s="14">
        <f t="shared" si="0"/>
        <v>3736800</v>
      </c>
      <c r="E37" s="14">
        <v>3736800</v>
      </c>
      <c r="F37" s="15">
        <f t="shared" si="1"/>
        <v>3549960</v>
      </c>
      <c r="G37" s="15">
        <f t="shared" si="2"/>
        <v>3363120</v>
      </c>
      <c r="H37" s="15">
        <f t="shared" si="3"/>
        <v>3176280</v>
      </c>
      <c r="I37" s="15">
        <f t="shared" si="4"/>
        <v>2989440</v>
      </c>
      <c r="J37" s="15">
        <f t="shared" si="5"/>
        <v>2802600</v>
      </c>
      <c r="K37" s="15">
        <f t="shared" si="6"/>
        <v>2615760</v>
      </c>
      <c r="L37" s="15">
        <f t="shared" si="7"/>
        <v>2428920</v>
      </c>
      <c r="M37" s="15">
        <f t="shared" si="8"/>
        <v>2242080</v>
      </c>
      <c r="N37" s="15">
        <f t="shared" si="9"/>
        <v>2055240.0000000002</v>
      </c>
      <c r="O37" s="15">
        <f t="shared" si="10"/>
        <v>1868400</v>
      </c>
      <c r="P37" s="15">
        <f t="shared" si="11"/>
        <v>1681560</v>
      </c>
      <c r="Q37" s="15">
        <f t="shared" si="12"/>
        <v>1494720</v>
      </c>
      <c r="R37" s="15">
        <f t="shared" si="13"/>
        <v>1307880</v>
      </c>
      <c r="S37" s="15">
        <f t="shared" si="14"/>
        <v>1121040</v>
      </c>
    </row>
    <row r="38" spans="1:19" ht="15.75" customHeight="1" x14ac:dyDescent="0.25">
      <c r="A38" s="7">
        <v>39</v>
      </c>
      <c r="B38" s="9" t="s">
        <v>37</v>
      </c>
      <c r="C38" s="11">
        <v>4152000</v>
      </c>
      <c r="D38" s="14">
        <f t="shared" si="0"/>
        <v>3736800</v>
      </c>
      <c r="E38" s="14">
        <v>3736800</v>
      </c>
      <c r="F38" s="15">
        <f t="shared" si="1"/>
        <v>3549960</v>
      </c>
      <c r="G38" s="15">
        <f t="shared" si="2"/>
        <v>3363120</v>
      </c>
      <c r="H38" s="15">
        <f t="shared" si="3"/>
        <v>3176280</v>
      </c>
      <c r="I38" s="15">
        <f t="shared" si="4"/>
        <v>2989440</v>
      </c>
      <c r="J38" s="15">
        <f t="shared" si="5"/>
        <v>2802600</v>
      </c>
      <c r="K38" s="15">
        <f t="shared" si="6"/>
        <v>2615760</v>
      </c>
      <c r="L38" s="15">
        <f t="shared" si="7"/>
        <v>2428920</v>
      </c>
      <c r="M38" s="15">
        <f t="shared" si="8"/>
        <v>2242080</v>
      </c>
      <c r="N38" s="15">
        <f t="shared" si="9"/>
        <v>2055240.0000000002</v>
      </c>
      <c r="O38" s="15">
        <f t="shared" si="10"/>
        <v>1868400</v>
      </c>
      <c r="P38" s="15">
        <f t="shared" si="11"/>
        <v>1681560</v>
      </c>
      <c r="Q38" s="15">
        <f t="shared" si="12"/>
        <v>1494720</v>
      </c>
      <c r="R38" s="15">
        <f t="shared" si="13"/>
        <v>1307880</v>
      </c>
      <c r="S38" s="15">
        <f t="shared" si="14"/>
        <v>1121040</v>
      </c>
    </row>
    <row r="39" spans="1:19" ht="15" customHeight="1" x14ac:dyDescent="0.25">
      <c r="A39" s="7">
        <v>40</v>
      </c>
      <c r="B39" s="9" t="s">
        <v>38</v>
      </c>
      <c r="C39" s="11">
        <v>4152000</v>
      </c>
      <c r="D39" s="14">
        <f t="shared" si="0"/>
        <v>3736800</v>
      </c>
      <c r="E39" s="14">
        <v>3736800</v>
      </c>
      <c r="F39" s="15">
        <f t="shared" si="1"/>
        <v>3549960</v>
      </c>
      <c r="G39" s="15">
        <f t="shared" si="2"/>
        <v>3363120</v>
      </c>
      <c r="H39" s="15">
        <f t="shared" si="3"/>
        <v>3176280</v>
      </c>
      <c r="I39" s="15">
        <f t="shared" si="4"/>
        <v>2989440</v>
      </c>
      <c r="J39" s="15">
        <f t="shared" si="5"/>
        <v>2802600</v>
      </c>
      <c r="K39" s="15">
        <f t="shared" si="6"/>
        <v>2615760</v>
      </c>
      <c r="L39" s="15">
        <f t="shared" si="7"/>
        <v>2428920</v>
      </c>
      <c r="M39" s="15">
        <f t="shared" si="8"/>
        <v>2242080</v>
      </c>
      <c r="N39" s="15">
        <f t="shared" si="9"/>
        <v>2055240.0000000002</v>
      </c>
      <c r="O39" s="15">
        <f t="shared" si="10"/>
        <v>1868400</v>
      </c>
      <c r="P39" s="15">
        <f t="shared" si="11"/>
        <v>1681560</v>
      </c>
      <c r="Q39" s="15">
        <f t="shared" si="12"/>
        <v>1494720</v>
      </c>
      <c r="R39" s="15">
        <f t="shared" si="13"/>
        <v>1307880</v>
      </c>
      <c r="S39" s="15">
        <f t="shared" si="14"/>
        <v>1121040</v>
      </c>
    </row>
    <row r="40" spans="1:19" ht="16.5" customHeight="1" x14ac:dyDescent="0.25">
      <c r="A40" s="7">
        <v>41</v>
      </c>
      <c r="B40" s="9" t="s">
        <v>39</v>
      </c>
      <c r="C40" s="11">
        <v>225000</v>
      </c>
      <c r="D40" s="14">
        <f t="shared" si="0"/>
        <v>202500</v>
      </c>
      <c r="E40" s="14">
        <v>202500</v>
      </c>
      <c r="F40" s="15">
        <f t="shared" si="1"/>
        <v>192375</v>
      </c>
      <c r="G40" s="15">
        <f t="shared" si="2"/>
        <v>182250</v>
      </c>
      <c r="H40" s="15">
        <f t="shared" si="3"/>
        <v>172125</v>
      </c>
      <c r="I40" s="15">
        <f t="shared" si="4"/>
        <v>162000</v>
      </c>
      <c r="J40" s="15">
        <f t="shared" si="5"/>
        <v>151875</v>
      </c>
      <c r="K40" s="15">
        <f t="shared" si="6"/>
        <v>141750</v>
      </c>
      <c r="L40" s="15">
        <f t="shared" si="7"/>
        <v>131625</v>
      </c>
      <c r="M40" s="15">
        <f t="shared" si="8"/>
        <v>121500</v>
      </c>
      <c r="N40" s="15">
        <f t="shared" si="9"/>
        <v>111375.00000000001</v>
      </c>
      <c r="O40" s="15">
        <f t="shared" si="10"/>
        <v>101250</v>
      </c>
      <c r="P40" s="15">
        <f t="shared" si="11"/>
        <v>91125</v>
      </c>
      <c r="Q40" s="15">
        <f t="shared" si="12"/>
        <v>81000</v>
      </c>
      <c r="R40" s="15">
        <f t="shared" si="13"/>
        <v>70875</v>
      </c>
      <c r="S40" s="15">
        <f t="shared" si="14"/>
        <v>60750</v>
      </c>
    </row>
    <row r="41" spans="1:19" ht="18" customHeight="1" x14ac:dyDescent="0.25">
      <c r="A41" s="7">
        <v>42</v>
      </c>
      <c r="B41" s="9" t="s">
        <v>40</v>
      </c>
      <c r="C41" s="11">
        <v>225000</v>
      </c>
      <c r="D41" s="14">
        <f t="shared" si="0"/>
        <v>202500</v>
      </c>
      <c r="E41" s="14">
        <v>202500</v>
      </c>
      <c r="F41" s="15">
        <f t="shared" si="1"/>
        <v>192375</v>
      </c>
      <c r="G41" s="15">
        <f t="shared" si="2"/>
        <v>182250</v>
      </c>
      <c r="H41" s="15">
        <f t="shared" si="3"/>
        <v>172125</v>
      </c>
      <c r="I41" s="15">
        <f t="shared" si="4"/>
        <v>162000</v>
      </c>
      <c r="J41" s="15">
        <f t="shared" si="5"/>
        <v>151875</v>
      </c>
      <c r="K41" s="15">
        <f t="shared" si="6"/>
        <v>141750</v>
      </c>
      <c r="L41" s="15">
        <f t="shared" si="7"/>
        <v>131625</v>
      </c>
      <c r="M41" s="15">
        <f t="shared" si="8"/>
        <v>121500</v>
      </c>
      <c r="N41" s="15">
        <f t="shared" si="9"/>
        <v>111375.00000000001</v>
      </c>
      <c r="O41" s="15">
        <f t="shared" si="10"/>
        <v>101250</v>
      </c>
      <c r="P41" s="15">
        <f t="shared" si="11"/>
        <v>91125</v>
      </c>
      <c r="Q41" s="15">
        <f t="shared" si="12"/>
        <v>81000</v>
      </c>
      <c r="R41" s="15">
        <f t="shared" si="13"/>
        <v>70875</v>
      </c>
      <c r="S41" s="15">
        <f t="shared" si="14"/>
        <v>60750</v>
      </c>
    </row>
    <row r="42" spans="1:19" ht="30" customHeight="1" x14ac:dyDescent="0.25">
      <c r="A42" s="7">
        <v>43</v>
      </c>
      <c r="B42" s="9" t="s">
        <v>41</v>
      </c>
      <c r="C42" s="11">
        <v>931000</v>
      </c>
      <c r="D42" s="14">
        <f t="shared" si="0"/>
        <v>837900</v>
      </c>
      <c r="E42" s="14">
        <v>837900</v>
      </c>
      <c r="F42" s="15">
        <f t="shared" si="1"/>
        <v>796005</v>
      </c>
      <c r="G42" s="15">
        <f t="shared" si="2"/>
        <v>754110</v>
      </c>
      <c r="H42" s="15">
        <f t="shared" si="3"/>
        <v>712215</v>
      </c>
      <c r="I42" s="15">
        <f t="shared" si="4"/>
        <v>670320</v>
      </c>
      <c r="J42" s="15">
        <f t="shared" si="5"/>
        <v>628425</v>
      </c>
      <c r="K42" s="15">
        <f t="shared" si="6"/>
        <v>586530</v>
      </c>
      <c r="L42" s="15">
        <f t="shared" si="7"/>
        <v>544635</v>
      </c>
      <c r="M42" s="15">
        <f t="shared" si="8"/>
        <v>502740</v>
      </c>
      <c r="N42" s="15">
        <f t="shared" si="9"/>
        <v>460845.00000000006</v>
      </c>
      <c r="O42" s="15">
        <f t="shared" si="10"/>
        <v>418950</v>
      </c>
      <c r="P42" s="15">
        <f t="shared" si="11"/>
        <v>377055</v>
      </c>
      <c r="Q42" s="15">
        <f t="shared" si="12"/>
        <v>335160</v>
      </c>
      <c r="R42" s="15">
        <f t="shared" si="13"/>
        <v>293265</v>
      </c>
      <c r="S42" s="15">
        <f t="shared" si="14"/>
        <v>251370</v>
      </c>
    </row>
    <row r="43" spans="1:19" ht="30" customHeight="1" x14ac:dyDescent="0.25">
      <c r="A43" s="7">
        <v>44</v>
      </c>
      <c r="B43" s="9" t="s">
        <v>42</v>
      </c>
      <c r="C43" s="11">
        <v>242000</v>
      </c>
      <c r="D43" s="14">
        <f t="shared" si="0"/>
        <v>217800</v>
      </c>
      <c r="E43" s="14">
        <v>217800</v>
      </c>
      <c r="F43" s="15">
        <f t="shared" si="1"/>
        <v>206910</v>
      </c>
      <c r="G43" s="15">
        <f t="shared" si="2"/>
        <v>196020</v>
      </c>
      <c r="H43" s="15">
        <f t="shared" si="3"/>
        <v>185130</v>
      </c>
      <c r="I43" s="15">
        <f t="shared" si="4"/>
        <v>174240</v>
      </c>
      <c r="J43" s="15">
        <f t="shared" si="5"/>
        <v>163350</v>
      </c>
      <c r="K43" s="15">
        <f t="shared" si="6"/>
        <v>152460</v>
      </c>
      <c r="L43" s="15">
        <f t="shared" si="7"/>
        <v>141570</v>
      </c>
      <c r="M43" s="15">
        <f t="shared" si="8"/>
        <v>130680</v>
      </c>
      <c r="N43" s="15">
        <f t="shared" si="9"/>
        <v>119790.00000000001</v>
      </c>
      <c r="O43" s="15">
        <f t="shared" si="10"/>
        <v>108900</v>
      </c>
      <c r="P43" s="15">
        <f t="shared" si="11"/>
        <v>98010</v>
      </c>
      <c r="Q43" s="15">
        <f t="shared" si="12"/>
        <v>87120</v>
      </c>
      <c r="R43" s="15">
        <f t="shared" si="13"/>
        <v>76230</v>
      </c>
      <c r="S43" s="15">
        <f t="shared" si="14"/>
        <v>65340</v>
      </c>
    </row>
    <row r="44" spans="1:19" ht="30" customHeight="1" x14ac:dyDescent="0.25">
      <c r="A44" s="7">
        <v>45</v>
      </c>
      <c r="B44" s="9" t="s">
        <v>43</v>
      </c>
      <c r="C44" s="11">
        <v>242000</v>
      </c>
      <c r="D44" s="14">
        <f t="shared" si="0"/>
        <v>217800</v>
      </c>
      <c r="E44" s="14">
        <v>217800</v>
      </c>
      <c r="F44" s="15">
        <f t="shared" si="1"/>
        <v>206910</v>
      </c>
      <c r="G44" s="15">
        <f t="shared" si="2"/>
        <v>196020</v>
      </c>
      <c r="H44" s="15">
        <f t="shared" si="3"/>
        <v>185130</v>
      </c>
      <c r="I44" s="15">
        <f t="shared" si="4"/>
        <v>174240</v>
      </c>
      <c r="J44" s="15">
        <f t="shared" si="5"/>
        <v>163350</v>
      </c>
      <c r="K44" s="15">
        <f t="shared" si="6"/>
        <v>152460</v>
      </c>
      <c r="L44" s="15">
        <f t="shared" si="7"/>
        <v>141570</v>
      </c>
      <c r="M44" s="15">
        <f t="shared" si="8"/>
        <v>130680</v>
      </c>
      <c r="N44" s="15">
        <f t="shared" si="9"/>
        <v>119790.00000000001</v>
      </c>
      <c r="O44" s="15">
        <f t="shared" si="10"/>
        <v>108900</v>
      </c>
      <c r="P44" s="15">
        <f t="shared" si="11"/>
        <v>98010</v>
      </c>
      <c r="Q44" s="15">
        <f t="shared" si="12"/>
        <v>87120</v>
      </c>
      <c r="R44" s="15">
        <f t="shared" si="13"/>
        <v>76230</v>
      </c>
      <c r="S44" s="15">
        <f t="shared" si="14"/>
        <v>65340</v>
      </c>
    </row>
    <row r="45" spans="1:19" ht="30" customHeight="1" x14ac:dyDescent="0.25">
      <c r="A45" s="7">
        <v>46</v>
      </c>
      <c r="B45" s="9" t="s">
        <v>44</v>
      </c>
      <c r="C45" s="11">
        <v>242000</v>
      </c>
      <c r="D45" s="14">
        <f t="shared" si="0"/>
        <v>217800</v>
      </c>
      <c r="E45" s="14">
        <v>217800</v>
      </c>
      <c r="F45" s="15">
        <f t="shared" si="1"/>
        <v>206910</v>
      </c>
      <c r="G45" s="15">
        <f t="shared" si="2"/>
        <v>196020</v>
      </c>
      <c r="H45" s="15">
        <f t="shared" si="3"/>
        <v>185130</v>
      </c>
      <c r="I45" s="15">
        <f t="shared" si="4"/>
        <v>174240</v>
      </c>
      <c r="J45" s="15">
        <f t="shared" si="5"/>
        <v>163350</v>
      </c>
      <c r="K45" s="15">
        <f t="shared" si="6"/>
        <v>152460</v>
      </c>
      <c r="L45" s="15">
        <f t="shared" si="7"/>
        <v>141570</v>
      </c>
      <c r="M45" s="15">
        <f t="shared" si="8"/>
        <v>130680</v>
      </c>
      <c r="N45" s="15">
        <f t="shared" si="9"/>
        <v>119790.00000000001</v>
      </c>
      <c r="O45" s="15">
        <f t="shared" si="10"/>
        <v>108900</v>
      </c>
      <c r="P45" s="15">
        <f t="shared" si="11"/>
        <v>98010</v>
      </c>
      <c r="Q45" s="15">
        <f t="shared" si="12"/>
        <v>87120</v>
      </c>
      <c r="R45" s="15">
        <f t="shared" si="13"/>
        <v>76230</v>
      </c>
      <c r="S45" s="15">
        <f t="shared" si="14"/>
        <v>65340</v>
      </c>
    </row>
    <row r="46" spans="1:19" ht="30" customHeight="1" x14ac:dyDescent="0.25">
      <c r="A46" s="7">
        <v>47</v>
      </c>
      <c r="B46" s="9" t="s">
        <v>45</v>
      </c>
      <c r="C46" s="11">
        <v>476000</v>
      </c>
      <c r="D46" s="14">
        <f t="shared" si="0"/>
        <v>428400</v>
      </c>
      <c r="E46" s="14">
        <v>428400</v>
      </c>
      <c r="F46" s="15">
        <f t="shared" si="1"/>
        <v>406980</v>
      </c>
      <c r="G46" s="15">
        <f t="shared" si="2"/>
        <v>385560</v>
      </c>
      <c r="H46" s="15">
        <f t="shared" si="3"/>
        <v>364140</v>
      </c>
      <c r="I46" s="15">
        <f t="shared" si="4"/>
        <v>342720</v>
      </c>
      <c r="J46" s="15">
        <f t="shared" si="5"/>
        <v>321300</v>
      </c>
      <c r="K46" s="15">
        <f t="shared" si="6"/>
        <v>299880</v>
      </c>
      <c r="L46" s="15">
        <f t="shared" si="7"/>
        <v>278460</v>
      </c>
      <c r="M46" s="15">
        <f t="shared" si="8"/>
        <v>257040</v>
      </c>
      <c r="N46" s="15">
        <f t="shared" si="9"/>
        <v>235620.00000000003</v>
      </c>
      <c r="O46" s="15">
        <f t="shared" si="10"/>
        <v>214200</v>
      </c>
      <c r="P46" s="15">
        <f t="shared" si="11"/>
        <v>192780</v>
      </c>
      <c r="Q46" s="15">
        <f t="shared" si="12"/>
        <v>171360</v>
      </c>
      <c r="R46" s="15">
        <f t="shared" si="13"/>
        <v>149940</v>
      </c>
      <c r="S46" s="15">
        <f t="shared" si="14"/>
        <v>128520</v>
      </c>
    </row>
    <row r="47" spans="1:19" ht="30" customHeight="1" x14ac:dyDescent="0.25">
      <c r="A47" s="7">
        <v>48</v>
      </c>
      <c r="B47" s="9" t="s">
        <v>46</v>
      </c>
      <c r="C47" s="11">
        <v>497000</v>
      </c>
      <c r="D47" s="14">
        <f t="shared" si="0"/>
        <v>447300</v>
      </c>
      <c r="E47" s="14">
        <v>447300</v>
      </c>
      <c r="F47" s="15">
        <f t="shared" si="1"/>
        <v>424935</v>
      </c>
      <c r="G47" s="15">
        <f t="shared" si="2"/>
        <v>402570</v>
      </c>
      <c r="H47" s="15">
        <f t="shared" si="3"/>
        <v>380205</v>
      </c>
      <c r="I47" s="15">
        <f t="shared" si="4"/>
        <v>357840</v>
      </c>
      <c r="J47" s="15">
        <f t="shared" si="5"/>
        <v>335475</v>
      </c>
      <c r="K47" s="15">
        <f t="shared" si="6"/>
        <v>313110</v>
      </c>
      <c r="L47" s="15">
        <f t="shared" si="7"/>
        <v>290745</v>
      </c>
      <c r="M47" s="15">
        <f t="shared" si="8"/>
        <v>268380</v>
      </c>
      <c r="N47" s="15">
        <f t="shared" si="9"/>
        <v>246015.00000000003</v>
      </c>
      <c r="O47" s="15">
        <f t="shared" si="10"/>
        <v>223650</v>
      </c>
      <c r="P47" s="15">
        <f t="shared" si="11"/>
        <v>201285</v>
      </c>
      <c r="Q47" s="15">
        <f t="shared" si="12"/>
        <v>178920</v>
      </c>
      <c r="R47" s="15">
        <f t="shared" si="13"/>
        <v>156555</v>
      </c>
      <c r="S47" s="15">
        <f t="shared" si="14"/>
        <v>134190</v>
      </c>
    </row>
    <row r="48" spans="1:19" ht="30" customHeight="1" x14ac:dyDescent="0.25">
      <c r="A48" s="7">
        <v>49</v>
      </c>
      <c r="B48" s="9" t="s">
        <v>47</v>
      </c>
      <c r="C48" s="11">
        <v>497000</v>
      </c>
      <c r="D48" s="14">
        <f t="shared" si="0"/>
        <v>447300</v>
      </c>
      <c r="E48" s="14">
        <v>447300</v>
      </c>
      <c r="F48" s="15">
        <f t="shared" si="1"/>
        <v>424935</v>
      </c>
      <c r="G48" s="15">
        <f t="shared" si="2"/>
        <v>402570</v>
      </c>
      <c r="H48" s="15">
        <f t="shared" si="3"/>
        <v>380205</v>
      </c>
      <c r="I48" s="15">
        <f t="shared" si="4"/>
        <v>357840</v>
      </c>
      <c r="J48" s="15">
        <f t="shared" si="5"/>
        <v>335475</v>
      </c>
      <c r="K48" s="15">
        <f t="shared" si="6"/>
        <v>313110</v>
      </c>
      <c r="L48" s="15">
        <f t="shared" si="7"/>
        <v>290745</v>
      </c>
      <c r="M48" s="15">
        <f t="shared" si="8"/>
        <v>268380</v>
      </c>
      <c r="N48" s="15">
        <f t="shared" si="9"/>
        <v>246015.00000000003</v>
      </c>
      <c r="O48" s="15">
        <f t="shared" si="10"/>
        <v>223650</v>
      </c>
      <c r="P48" s="15">
        <f t="shared" si="11"/>
        <v>201285</v>
      </c>
      <c r="Q48" s="15">
        <f t="shared" si="12"/>
        <v>178920</v>
      </c>
      <c r="R48" s="15">
        <f t="shared" si="13"/>
        <v>156555</v>
      </c>
      <c r="S48" s="15">
        <f t="shared" si="14"/>
        <v>134190</v>
      </c>
    </row>
    <row r="49" spans="1:19" ht="30" customHeight="1" x14ac:dyDescent="0.25">
      <c r="A49" s="7">
        <v>50</v>
      </c>
      <c r="B49" s="9" t="s">
        <v>48</v>
      </c>
      <c r="C49" s="11">
        <v>497000</v>
      </c>
      <c r="D49" s="14">
        <f t="shared" si="0"/>
        <v>447300</v>
      </c>
      <c r="E49" s="14">
        <v>447300</v>
      </c>
      <c r="F49" s="15">
        <f t="shared" si="1"/>
        <v>424935</v>
      </c>
      <c r="G49" s="15">
        <f t="shared" si="2"/>
        <v>402570</v>
      </c>
      <c r="H49" s="15">
        <f t="shared" si="3"/>
        <v>380205</v>
      </c>
      <c r="I49" s="15">
        <f t="shared" si="4"/>
        <v>357840</v>
      </c>
      <c r="J49" s="15">
        <f t="shared" si="5"/>
        <v>335475</v>
      </c>
      <c r="K49" s="15">
        <f t="shared" si="6"/>
        <v>313110</v>
      </c>
      <c r="L49" s="15">
        <f t="shared" si="7"/>
        <v>290745</v>
      </c>
      <c r="M49" s="15">
        <f t="shared" si="8"/>
        <v>268380</v>
      </c>
      <c r="N49" s="15">
        <f t="shared" si="9"/>
        <v>246015.00000000003</v>
      </c>
      <c r="O49" s="15">
        <f t="shared" si="10"/>
        <v>223650</v>
      </c>
      <c r="P49" s="15">
        <f t="shared" si="11"/>
        <v>201285</v>
      </c>
      <c r="Q49" s="15">
        <f t="shared" si="12"/>
        <v>178920</v>
      </c>
      <c r="R49" s="15">
        <f t="shared" si="13"/>
        <v>156555</v>
      </c>
      <c r="S49" s="15">
        <f t="shared" si="14"/>
        <v>134190</v>
      </c>
    </row>
    <row r="50" spans="1:19" ht="30" customHeight="1" x14ac:dyDescent="0.25">
      <c r="A50" s="7">
        <v>51</v>
      </c>
      <c r="B50" s="9" t="s">
        <v>49</v>
      </c>
      <c r="C50" s="11">
        <v>97000</v>
      </c>
      <c r="D50" s="14">
        <f t="shared" si="0"/>
        <v>87300</v>
      </c>
      <c r="E50" s="14">
        <v>87300</v>
      </c>
      <c r="F50" s="15">
        <f t="shared" si="1"/>
        <v>82935</v>
      </c>
      <c r="G50" s="15">
        <f t="shared" si="2"/>
        <v>78570</v>
      </c>
      <c r="H50" s="15">
        <f t="shared" si="3"/>
        <v>74205</v>
      </c>
      <c r="I50" s="15">
        <f t="shared" si="4"/>
        <v>69840</v>
      </c>
      <c r="J50" s="15">
        <f t="shared" si="5"/>
        <v>65475</v>
      </c>
      <c r="K50" s="15">
        <f t="shared" si="6"/>
        <v>61109.999999999993</v>
      </c>
      <c r="L50" s="15">
        <f t="shared" si="7"/>
        <v>56745</v>
      </c>
      <c r="M50" s="15">
        <f t="shared" si="8"/>
        <v>52380</v>
      </c>
      <c r="N50" s="15">
        <f t="shared" si="9"/>
        <v>48015.000000000007</v>
      </c>
      <c r="O50" s="15">
        <f t="shared" si="10"/>
        <v>43650</v>
      </c>
      <c r="P50" s="15">
        <f t="shared" si="11"/>
        <v>39285</v>
      </c>
      <c r="Q50" s="15">
        <f t="shared" si="12"/>
        <v>34920</v>
      </c>
      <c r="R50" s="15">
        <f t="shared" si="13"/>
        <v>30554.999999999996</v>
      </c>
      <c r="S50" s="15">
        <f t="shared" si="14"/>
        <v>26190</v>
      </c>
    </row>
    <row r="51" spans="1:19" ht="30" customHeight="1" x14ac:dyDescent="0.25">
      <c r="A51" s="7">
        <v>52</v>
      </c>
      <c r="B51" s="9" t="s">
        <v>50</v>
      </c>
      <c r="C51" s="11">
        <v>377000</v>
      </c>
      <c r="D51" s="14">
        <f t="shared" si="0"/>
        <v>339300</v>
      </c>
      <c r="E51" s="14">
        <v>339300</v>
      </c>
      <c r="F51" s="15">
        <f t="shared" si="1"/>
        <v>322335</v>
      </c>
      <c r="G51" s="15">
        <f t="shared" si="2"/>
        <v>305370</v>
      </c>
      <c r="H51" s="15">
        <f t="shared" si="3"/>
        <v>288405</v>
      </c>
      <c r="I51" s="15">
        <f t="shared" si="4"/>
        <v>271440</v>
      </c>
      <c r="J51" s="15">
        <f t="shared" si="5"/>
        <v>254475</v>
      </c>
      <c r="K51" s="15">
        <f t="shared" si="6"/>
        <v>237509.99999999997</v>
      </c>
      <c r="L51" s="15">
        <f t="shared" si="7"/>
        <v>220545</v>
      </c>
      <c r="M51" s="15">
        <f t="shared" si="8"/>
        <v>203580</v>
      </c>
      <c r="N51" s="15">
        <f t="shared" si="9"/>
        <v>186615.00000000003</v>
      </c>
      <c r="O51" s="15">
        <f t="shared" si="10"/>
        <v>169650</v>
      </c>
      <c r="P51" s="15">
        <f t="shared" si="11"/>
        <v>152685</v>
      </c>
      <c r="Q51" s="15">
        <f t="shared" si="12"/>
        <v>135720</v>
      </c>
      <c r="R51" s="15">
        <f t="shared" si="13"/>
        <v>118754.99999999999</v>
      </c>
      <c r="S51" s="15">
        <f t="shared" si="14"/>
        <v>101790</v>
      </c>
    </row>
    <row r="52" spans="1:19" ht="30" customHeight="1" x14ac:dyDescent="0.25">
      <c r="A52" s="7">
        <v>53</v>
      </c>
      <c r="B52" s="9" t="s">
        <v>51</v>
      </c>
      <c r="C52" s="11">
        <v>377000</v>
      </c>
      <c r="D52" s="14">
        <f t="shared" si="0"/>
        <v>339300</v>
      </c>
      <c r="E52" s="14">
        <v>339300</v>
      </c>
      <c r="F52" s="15">
        <f t="shared" si="1"/>
        <v>322335</v>
      </c>
      <c r="G52" s="15">
        <f t="shared" si="2"/>
        <v>305370</v>
      </c>
      <c r="H52" s="15">
        <f t="shared" si="3"/>
        <v>288405</v>
      </c>
      <c r="I52" s="15">
        <f t="shared" si="4"/>
        <v>271440</v>
      </c>
      <c r="J52" s="15">
        <f t="shared" si="5"/>
        <v>254475</v>
      </c>
      <c r="K52" s="15">
        <f t="shared" si="6"/>
        <v>237509.99999999997</v>
      </c>
      <c r="L52" s="15">
        <f t="shared" si="7"/>
        <v>220545</v>
      </c>
      <c r="M52" s="15">
        <f t="shared" si="8"/>
        <v>203580</v>
      </c>
      <c r="N52" s="15">
        <f t="shared" si="9"/>
        <v>186615.00000000003</v>
      </c>
      <c r="O52" s="15">
        <f t="shared" si="10"/>
        <v>169650</v>
      </c>
      <c r="P52" s="15">
        <f t="shared" si="11"/>
        <v>152685</v>
      </c>
      <c r="Q52" s="15">
        <f t="shared" si="12"/>
        <v>135720</v>
      </c>
      <c r="R52" s="15">
        <f t="shared" si="13"/>
        <v>118754.99999999999</v>
      </c>
      <c r="S52" s="15">
        <f t="shared" si="14"/>
        <v>101790</v>
      </c>
    </row>
    <row r="53" spans="1:19" ht="30" customHeight="1" x14ac:dyDescent="0.25">
      <c r="A53" s="7">
        <v>54</v>
      </c>
      <c r="B53" s="9" t="s">
        <v>52</v>
      </c>
      <c r="C53" s="11">
        <v>377000</v>
      </c>
      <c r="D53" s="14">
        <f t="shared" si="0"/>
        <v>339300</v>
      </c>
      <c r="E53" s="14">
        <v>339300</v>
      </c>
      <c r="F53" s="15">
        <f t="shared" si="1"/>
        <v>322335</v>
      </c>
      <c r="G53" s="15">
        <f t="shared" si="2"/>
        <v>305370</v>
      </c>
      <c r="H53" s="15">
        <f t="shared" si="3"/>
        <v>288405</v>
      </c>
      <c r="I53" s="15">
        <f t="shared" si="4"/>
        <v>271440</v>
      </c>
      <c r="J53" s="15">
        <f t="shared" si="5"/>
        <v>254475</v>
      </c>
      <c r="K53" s="15">
        <f t="shared" si="6"/>
        <v>237509.99999999997</v>
      </c>
      <c r="L53" s="15">
        <f t="shared" si="7"/>
        <v>220545</v>
      </c>
      <c r="M53" s="15">
        <f t="shared" si="8"/>
        <v>203580</v>
      </c>
      <c r="N53" s="15">
        <f t="shared" si="9"/>
        <v>186615.00000000003</v>
      </c>
      <c r="O53" s="15">
        <f t="shared" si="10"/>
        <v>169650</v>
      </c>
      <c r="P53" s="15">
        <f t="shared" si="11"/>
        <v>152685</v>
      </c>
      <c r="Q53" s="15">
        <f t="shared" si="12"/>
        <v>135720</v>
      </c>
      <c r="R53" s="15">
        <f t="shared" si="13"/>
        <v>118754.99999999999</v>
      </c>
      <c r="S53" s="15">
        <f t="shared" si="14"/>
        <v>101790</v>
      </c>
    </row>
    <row r="54" spans="1:19" ht="30" customHeight="1" x14ac:dyDescent="0.25">
      <c r="A54" s="7">
        <v>55</v>
      </c>
      <c r="B54" s="9" t="s">
        <v>53</v>
      </c>
      <c r="C54" s="11">
        <v>377000</v>
      </c>
      <c r="D54" s="14">
        <f t="shared" si="0"/>
        <v>339300</v>
      </c>
      <c r="E54" s="14">
        <v>339300</v>
      </c>
      <c r="F54" s="15">
        <f t="shared" si="1"/>
        <v>322335</v>
      </c>
      <c r="G54" s="15">
        <f t="shared" si="2"/>
        <v>305370</v>
      </c>
      <c r="H54" s="15">
        <f t="shared" si="3"/>
        <v>288405</v>
      </c>
      <c r="I54" s="15">
        <f t="shared" si="4"/>
        <v>271440</v>
      </c>
      <c r="J54" s="15">
        <f t="shared" si="5"/>
        <v>254475</v>
      </c>
      <c r="K54" s="15">
        <f t="shared" si="6"/>
        <v>237509.99999999997</v>
      </c>
      <c r="L54" s="15">
        <f t="shared" si="7"/>
        <v>220545</v>
      </c>
      <c r="M54" s="15">
        <f t="shared" si="8"/>
        <v>203580</v>
      </c>
      <c r="N54" s="15">
        <f t="shared" si="9"/>
        <v>186615.00000000003</v>
      </c>
      <c r="O54" s="15">
        <f t="shared" si="10"/>
        <v>169650</v>
      </c>
      <c r="P54" s="15">
        <f t="shared" si="11"/>
        <v>152685</v>
      </c>
      <c r="Q54" s="15">
        <f t="shared" si="12"/>
        <v>135720</v>
      </c>
      <c r="R54" s="15">
        <f t="shared" si="13"/>
        <v>118754.99999999999</v>
      </c>
      <c r="S54" s="15">
        <f t="shared" si="14"/>
        <v>101790</v>
      </c>
    </row>
    <row r="55" spans="1:19" ht="30" customHeight="1" x14ac:dyDescent="0.25">
      <c r="A55" s="7">
        <v>56</v>
      </c>
      <c r="B55" s="9" t="s">
        <v>54</v>
      </c>
      <c r="C55" s="11">
        <v>377000</v>
      </c>
      <c r="D55" s="14">
        <f t="shared" si="0"/>
        <v>339300</v>
      </c>
      <c r="E55" s="14">
        <v>339300</v>
      </c>
      <c r="F55" s="15">
        <f t="shared" si="1"/>
        <v>322335</v>
      </c>
      <c r="G55" s="15">
        <f t="shared" si="2"/>
        <v>305370</v>
      </c>
      <c r="H55" s="15">
        <f t="shared" si="3"/>
        <v>288405</v>
      </c>
      <c r="I55" s="15">
        <f t="shared" si="4"/>
        <v>271440</v>
      </c>
      <c r="J55" s="15">
        <f t="shared" si="5"/>
        <v>254475</v>
      </c>
      <c r="K55" s="15">
        <f t="shared" si="6"/>
        <v>237509.99999999997</v>
      </c>
      <c r="L55" s="15">
        <f t="shared" si="7"/>
        <v>220545</v>
      </c>
      <c r="M55" s="15">
        <f t="shared" si="8"/>
        <v>203580</v>
      </c>
      <c r="N55" s="15">
        <f t="shared" si="9"/>
        <v>186615.00000000003</v>
      </c>
      <c r="O55" s="15">
        <f t="shared" si="10"/>
        <v>169650</v>
      </c>
      <c r="P55" s="15">
        <f t="shared" si="11"/>
        <v>152685</v>
      </c>
      <c r="Q55" s="15">
        <f t="shared" si="12"/>
        <v>135720</v>
      </c>
      <c r="R55" s="15">
        <f t="shared" si="13"/>
        <v>118754.99999999999</v>
      </c>
      <c r="S55" s="15">
        <f t="shared" si="14"/>
        <v>101790</v>
      </c>
    </row>
    <row r="56" spans="1:19" ht="30" customHeight="1" x14ac:dyDescent="0.25">
      <c r="A56" s="7">
        <v>57</v>
      </c>
      <c r="B56" s="9" t="s">
        <v>55</v>
      </c>
      <c r="C56" s="11">
        <v>377000</v>
      </c>
      <c r="D56" s="14">
        <f t="shared" si="0"/>
        <v>339300</v>
      </c>
      <c r="E56" s="14">
        <v>339300</v>
      </c>
      <c r="F56" s="15">
        <f t="shared" si="1"/>
        <v>322335</v>
      </c>
      <c r="G56" s="15">
        <f t="shared" si="2"/>
        <v>305370</v>
      </c>
      <c r="H56" s="15">
        <f t="shared" si="3"/>
        <v>288405</v>
      </c>
      <c r="I56" s="15">
        <f t="shared" si="4"/>
        <v>271440</v>
      </c>
      <c r="J56" s="15">
        <f t="shared" si="5"/>
        <v>254475</v>
      </c>
      <c r="K56" s="15">
        <f t="shared" si="6"/>
        <v>237509.99999999997</v>
      </c>
      <c r="L56" s="15">
        <f t="shared" si="7"/>
        <v>220545</v>
      </c>
      <c r="M56" s="15">
        <f t="shared" si="8"/>
        <v>203580</v>
      </c>
      <c r="N56" s="15">
        <f t="shared" si="9"/>
        <v>186615.00000000003</v>
      </c>
      <c r="O56" s="15">
        <f t="shared" si="10"/>
        <v>169650</v>
      </c>
      <c r="P56" s="15">
        <f t="shared" si="11"/>
        <v>152685</v>
      </c>
      <c r="Q56" s="15">
        <f t="shared" si="12"/>
        <v>135720</v>
      </c>
      <c r="R56" s="15">
        <f t="shared" si="13"/>
        <v>118754.99999999999</v>
      </c>
      <c r="S56" s="15">
        <f t="shared" si="14"/>
        <v>101790</v>
      </c>
    </row>
    <row r="57" spans="1:19" ht="30" customHeight="1" x14ac:dyDescent="0.25">
      <c r="A57" s="7">
        <v>58</v>
      </c>
      <c r="B57" s="9" t="s">
        <v>56</v>
      </c>
      <c r="C57" s="11">
        <v>229000</v>
      </c>
      <c r="D57" s="14">
        <f t="shared" si="0"/>
        <v>206100</v>
      </c>
      <c r="E57" s="14">
        <v>206100</v>
      </c>
      <c r="F57" s="15">
        <f t="shared" si="1"/>
        <v>195795</v>
      </c>
      <c r="G57" s="15">
        <f t="shared" si="2"/>
        <v>185490</v>
      </c>
      <c r="H57" s="15">
        <f t="shared" si="3"/>
        <v>175185</v>
      </c>
      <c r="I57" s="15">
        <f t="shared" si="4"/>
        <v>164880</v>
      </c>
      <c r="J57" s="15">
        <f t="shared" si="5"/>
        <v>154575</v>
      </c>
      <c r="K57" s="15">
        <f t="shared" si="6"/>
        <v>144270</v>
      </c>
      <c r="L57" s="15">
        <f t="shared" si="7"/>
        <v>133965</v>
      </c>
      <c r="M57" s="15">
        <f t="shared" si="8"/>
        <v>123660</v>
      </c>
      <c r="N57" s="15">
        <f t="shared" si="9"/>
        <v>113355.00000000001</v>
      </c>
      <c r="O57" s="15">
        <f t="shared" si="10"/>
        <v>103050</v>
      </c>
      <c r="P57" s="15">
        <f t="shared" si="11"/>
        <v>92745</v>
      </c>
      <c r="Q57" s="15">
        <f t="shared" si="12"/>
        <v>82440</v>
      </c>
      <c r="R57" s="15">
        <f t="shared" si="13"/>
        <v>72135</v>
      </c>
      <c r="S57" s="15">
        <f t="shared" si="14"/>
        <v>61830</v>
      </c>
    </row>
    <row r="58" spans="1:19" ht="30" customHeight="1" x14ac:dyDescent="0.25">
      <c r="A58" s="7">
        <v>59</v>
      </c>
      <c r="B58" s="9" t="s">
        <v>57</v>
      </c>
      <c r="C58" s="11">
        <v>229000</v>
      </c>
      <c r="D58" s="14">
        <f t="shared" si="0"/>
        <v>206100</v>
      </c>
      <c r="E58" s="14">
        <v>206100</v>
      </c>
      <c r="F58" s="15">
        <f t="shared" si="1"/>
        <v>195795</v>
      </c>
      <c r="G58" s="15">
        <f t="shared" si="2"/>
        <v>185490</v>
      </c>
      <c r="H58" s="15">
        <f t="shared" si="3"/>
        <v>175185</v>
      </c>
      <c r="I58" s="15">
        <f t="shared" si="4"/>
        <v>164880</v>
      </c>
      <c r="J58" s="15">
        <f t="shared" si="5"/>
        <v>154575</v>
      </c>
      <c r="K58" s="15">
        <f t="shared" si="6"/>
        <v>144270</v>
      </c>
      <c r="L58" s="15">
        <f t="shared" si="7"/>
        <v>133965</v>
      </c>
      <c r="M58" s="15">
        <f t="shared" si="8"/>
        <v>123660</v>
      </c>
      <c r="N58" s="15">
        <f t="shared" si="9"/>
        <v>113355.00000000001</v>
      </c>
      <c r="O58" s="15">
        <f t="shared" si="10"/>
        <v>103050</v>
      </c>
      <c r="P58" s="15">
        <f t="shared" si="11"/>
        <v>92745</v>
      </c>
      <c r="Q58" s="15">
        <f t="shared" si="12"/>
        <v>82440</v>
      </c>
      <c r="R58" s="15">
        <f t="shared" si="13"/>
        <v>72135</v>
      </c>
      <c r="S58" s="15">
        <f t="shared" si="14"/>
        <v>61830</v>
      </c>
    </row>
    <row r="59" spans="1:19" ht="30" customHeight="1" x14ac:dyDescent="0.25">
      <c r="A59" s="7">
        <v>60</v>
      </c>
      <c r="B59" s="9" t="s">
        <v>58</v>
      </c>
      <c r="C59" s="11">
        <v>14000</v>
      </c>
      <c r="D59" s="14">
        <f t="shared" si="0"/>
        <v>12600</v>
      </c>
      <c r="E59" s="14">
        <v>12600</v>
      </c>
      <c r="F59" s="15">
        <f t="shared" si="1"/>
        <v>11970</v>
      </c>
      <c r="G59" s="15">
        <f t="shared" si="2"/>
        <v>11340</v>
      </c>
      <c r="H59" s="15">
        <f t="shared" si="3"/>
        <v>10710</v>
      </c>
      <c r="I59" s="15">
        <f t="shared" si="4"/>
        <v>10080</v>
      </c>
      <c r="J59" s="15">
        <f t="shared" si="5"/>
        <v>9450</v>
      </c>
      <c r="K59" s="15">
        <f t="shared" si="6"/>
        <v>8820</v>
      </c>
      <c r="L59" s="15">
        <f t="shared" si="7"/>
        <v>8190</v>
      </c>
      <c r="M59" s="15">
        <f t="shared" si="8"/>
        <v>7560</v>
      </c>
      <c r="N59" s="15">
        <f t="shared" si="9"/>
        <v>6930.0000000000009</v>
      </c>
      <c r="O59" s="15">
        <f t="shared" si="10"/>
        <v>6300</v>
      </c>
      <c r="P59" s="15">
        <f t="shared" si="11"/>
        <v>5670</v>
      </c>
      <c r="Q59" s="15">
        <f t="shared" si="12"/>
        <v>5040</v>
      </c>
      <c r="R59" s="15">
        <f t="shared" si="13"/>
        <v>4410</v>
      </c>
      <c r="S59" s="15">
        <f t="shared" si="14"/>
        <v>3780</v>
      </c>
    </row>
    <row r="60" spans="1:19" ht="30" customHeight="1" x14ac:dyDescent="0.25">
      <c r="A60" s="7">
        <v>61</v>
      </c>
      <c r="B60" s="9" t="s">
        <v>59</v>
      </c>
      <c r="C60" s="11">
        <v>14000</v>
      </c>
      <c r="D60" s="14">
        <f t="shared" si="0"/>
        <v>12600</v>
      </c>
      <c r="E60" s="14">
        <v>12600</v>
      </c>
      <c r="F60" s="15">
        <f t="shared" si="1"/>
        <v>11970</v>
      </c>
      <c r="G60" s="15">
        <f t="shared" si="2"/>
        <v>11340</v>
      </c>
      <c r="H60" s="15">
        <f t="shared" si="3"/>
        <v>10710</v>
      </c>
      <c r="I60" s="15">
        <f t="shared" si="4"/>
        <v>10080</v>
      </c>
      <c r="J60" s="15">
        <f t="shared" si="5"/>
        <v>9450</v>
      </c>
      <c r="K60" s="15">
        <f t="shared" si="6"/>
        <v>8820</v>
      </c>
      <c r="L60" s="15">
        <f t="shared" si="7"/>
        <v>8190</v>
      </c>
      <c r="M60" s="15">
        <f t="shared" si="8"/>
        <v>7560</v>
      </c>
      <c r="N60" s="15">
        <f t="shared" si="9"/>
        <v>6930.0000000000009</v>
      </c>
      <c r="O60" s="15">
        <f t="shared" si="10"/>
        <v>6300</v>
      </c>
      <c r="P60" s="15">
        <f t="shared" si="11"/>
        <v>5670</v>
      </c>
      <c r="Q60" s="15">
        <f t="shared" si="12"/>
        <v>5040</v>
      </c>
      <c r="R60" s="15">
        <f t="shared" si="13"/>
        <v>4410</v>
      </c>
      <c r="S60" s="15">
        <f t="shared" si="14"/>
        <v>3780</v>
      </c>
    </row>
    <row r="61" spans="1:19" ht="30" customHeight="1" x14ac:dyDescent="0.25">
      <c r="A61" s="7">
        <v>63</v>
      </c>
      <c r="B61" s="9" t="s">
        <v>60</v>
      </c>
      <c r="C61" s="11">
        <v>259000</v>
      </c>
      <c r="D61" s="14">
        <f t="shared" si="0"/>
        <v>233100</v>
      </c>
      <c r="E61" s="14">
        <v>233100</v>
      </c>
      <c r="F61" s="15">
        <f t="shared" si="1"/>
        <v>221445</v>
      </c>
      <c r="G61" s="15">
        <f t="shared" si="2"/>
        <v>209790</v>
      </c>
      <c r="H61" s="15">
        <f t="shared" si="3"/>
        <v>198135</v>
      </c>
      <c r="I61" s="15">
        <f t="shared" si="4"/>
        <v>186480</v>
      </c>
      <c r="J61" s="15">
        <f t="shared" si="5"/>
        <v>174825</v>
      </c>
      <c r="K61" s="15">
        <f t="shared" si="6"/>
        <v>163170</v>
      </c>
      <c r="L61" s="15">
        <f t="shared" si="7"/>
        <v>151515</v>
      </c>
      <c r="M61" s="15">
        <f t="shared" si="8"/>
        <v>139860</v>
      </c>
      <c r="N61" s="15">
        <f t="shared" si="9"/>
        <v>128205.00000000001</v>
      </c>
      <c r="O61" s="15">
        <f t="shared" si="10"/>
        <v>116550</v>
      </c>
      <c r="P61" s="15">
        <f t="shared" si="11"/>
        <v>104895</v>
      </c>
      <c r="Q61" s="15">
        <f t="shared" si="12"/>
        <v>93240</v>
      </c>
      <c r="R61" s="15">
        <f t="shared" si="13"/>
        <v>81585</v>
      </c>
      <c r="S61" s="15">
        <f t="shared" si="14"/>
        <v>69930</v>
      </c>
    </row>
    <row r="62" spans="1:19" ht="30" customHeight="1" x14ac:dyDescent="0.25">
      <c r="A62" s="7">
        <v>67</v>
      </c>
      <c r="B62" s="9" t="s">
        <v>61</v>
      </c>
      <c r="C62" s="11">
        <v>303000</v>
      </c>
      <c r="D62" s="14">
        <f t="shared" ref="D62:D97" si="15">C62*0.9</f>
        <v>272700</v>
      </c>
      <c r="E62" s="14">
        <v>272700</v>
      </c>
      <c r="F62" s="15">
        <f t="shared" ref="F62:F97" si="16">E62*0.95</f>
        <v>259065</v>
      </c>
      <c r="G62" s="15">
        <f t="shared" ref="G62:G97" si="17">E62*0.9</f>
        <v>245430</v>
      </c>
      <c r="H62" s="15">
        <f t="shared" ref="H62:H97" si="18">E62*0.85</f>
        <v>231795</v>
      </c>
      <c r="I62" s="15">
        <f t="shared" ref="I62:I97" si="19">E62*0.8</f>
        <v>218160</v>
      </c>
      <c r="J62" s="15">
        <f t="shared" ref="J62:J97" si="20">E62*0.75</f>
        <v>204525</v>
      </c>
      <c r="K62" s="15">
        <f t="shared" ref="K62:K97" si="21">E62*0.7</f>
        <v>190890</v>
      </c>
      <c r="L62" s="15">
        <f t="shared" ref="L62:L97" si="22">E62*0.65</f>
        <v>177255</v>
      </c>
      <c r="M62" s="15">
        <f t="shared" ref="M62:M97" si="23">E62*0.6</f>
        <v>163620</v>
      </c>
      <c r="N62" s="15">
        <f t="shared" ref="N62:N97" si="24">E62*0.55</f>
        <v>149985</v>
      </c>
      <c r="O62" s="15">
        <f t="shared" ref="O62:O97" si="25">E62*0.5</f>
        <v>136350</v>
      </c>
      <c r="P62" s="15">
        <f t="shared" ref="P62:P97" si="26">E62*0.45</f>
        <v>122715</v>
      </c>
      <c r="Q62" s="15">
        <f t="shared" ref="Q62:Q97" si="27">E62*0.4</f>
        <v>109080</v>
      </c>
      <c r="R62" s="15">
        <f t="shared" ref="R62:R97" si="28">E62*0.35</f>
        <v>95445</v>
      </c>
      <c r="S62" s="15">
        <f t="shared" ref="S62:S97" si="29">E62*0.3</f>
        <v>81810</v>
      </c>
    </row>
    <row r="63" spans="1:19" ht="30" customHeight="1" x14ac:dyDescent="0.25">
      <c r="A63" s="7">
        <v>68</v>
      </c>
      <c r="B63" s="9" t="s">
        <v>62</v>
      </c>
      <c r="C63" s="11">
        <v>212000</v>
      </c>
      <c r="D63" s="14">
        <f t="shared" si="15"/>
        <v>190800</v>
      </c>
      <c r="E63" s="14">
        <v>190800</v>
      </c>
      <c r="F63" s="15">
        <f t="shared" si="16"/>
        <v>181260</v>
      </c>
      <c r="G63" s="15">
        <f t="shared" si="17"/>
        <v>171720</v>
      </c>
      <c r="H63" s="15">
        <f t="shared" si="18"/>
        <v>162180</v>
      </c>
      <c r="I63" s="15">
        <f t="shared" si="19"/>
        <v>152640</v>
      </c>
      <c r="J63" s="15">
        <f t="shared" si="20"/>
        <v>143100</v>
      </c>
      <c r="K63" s="15">
        <f t="shared" si="21"/>
        <v>133560</v>
      </c>
      <c r="L63" s="15">
        <f t="shared" si="22"/>
        <v>124020</v>
      </c>
      <c r="M63" s="15">
        <f t="shared" si="23"/>
        <v>114480</v>
      </c>
      <c r="N63" s="15">
        <f t="shared" si="24"/>
        <v>104940.00000000001</v>
      </c>
      <c r="O63" s="15">
        <f t="shared" si="25"/>
        <v>95400</v>
      </c>
      <c r="P63" s="15">
        <f t="shared" si="26"/>
        <v>85860</v>
      </c>
      <c r="Q63" s="15">
        <f t="shared" si="27"/>
        <v>76320</v>
      </c>
      <c r="R63" s="15">
        <f t="shared" si="28"/>
        <v>66780</v>
      </c>
      <c r="S63" s="15">
        <f t="shared" si="29"/>
        <v>57240</v>
      </c>
    </row>
    <row r="64" spans="1:19" ht="30" customHeight="1" x14ac:dyDescent="0.25">
      <c r="A64" s="7">
        <v>69</v>
      </c>
      <c r="B64" s="9" t="s">
        <v>63</v>
      </c>
      <c r="C64" s="11">
        <v>212000</v>
      </c>
      <c r="D64" s="14">
        <f t="shared" si="15"/>
        <v>190800</v>
      </c>
      <c r="E64" s="14">
        <v>190800</v>
      </c>
      <c r="F64" s="15">
        <f t="shared" si="16"/>
        <v>181260</v>
      </c>
      <c r="G64" s="15">
        <f t="shared" si="17"/>
        <v>171720</v>
      </c>
      <c r="H64" s="15">
        <f t="shared" si="18"/>
        <v>162180</v>
      </c>
      <c r="I64" s="15">
        <f t="shared" si="19"/>
        <v>152640</v>
      </c>
      <c r="J64" s="15">
        <f t="shared" si="20"/>
        <v>143100</v>
      </c>
      <c r="K64" s="15">
        <f t="shared" si="21"/>
        <v>133560</v>
      </c>
      <c r="L64" s="15">
        <f t="shared" si="22"/>
        <v>124020</v>
      </c>
      <c r="M64" s="15">
        <f t="shared" si="23"/>
        <v>114480</v>
      </c>
      <c r="N64" s="15">
        <f t="shared" si="24"/>
        <v>104940.00000000001</v>
      </c>
      <c r="O64" s="15">
        <f t="shared" si="25"/>
        <v>95400</v>
      </c>
      <c r="P64" s="15">
        <f t="shared" si="26"/>
        <v>85860</v>
      </c>
      <c r="Q64" s="15">
        <f t="shared" si="27"/>
        <v>76320</v>
      </c>
      <c r="R64" s="15">
        <f t="shared" si="28"/>
        <v>66780</v>
      </c>
      <c r="S64" s="15">
        <f t="shared" si="29"/>
        <v>57240</v>
      </c>
    </row>
    <row r="65" spans="1:19" ht="30" customHeight="1" x14ac:dyDescent="0.25">
      <c r="A65" s="7">
        <v>70</v>
      </c>
      <c r="B65" s="9" t="s">
        <v>64</v>
      </c>
      <c r="C65" s="11">
        <v>212000</v>
      </c>
      <c r="D65" s="14">
        <f t="shared" si="15"/>
        <v>190800</v>
      </c>
      <c r="E65" s="14">
        <v>190800</v>
      </c>
      <c r="F65" s="15">
        <f t="shared" si="16"/>
        <v>181260</v>
      </c>
      <c r="G65" s="15">
        <f t="shared" si="17"/>
        <v>171720</v>
      </c>
      <c r="H65" s="15">
        <f t="shared" si="18"/>
        <v>162180</v>
      </c>
      <c r="I65" s="15">
        <f t="shared" si="19"/>
        <v>152640</v>
      </c>
      <c r="J65" s="15">
        <f t="shared" si="20"/>
        <v>143100</v>
      </c>
      <c r="K65" s="15">
        <f t="shared" si="21"/>
        <v>133560</v>
      </c>
      <c r="L65" s="15">
        <f t="shared" si="22"/>
        <v>124020</v>
      </c>
      <c r="M65" s="15">
        <f t="shared" si="23"/>
        <v>114480</v>
      </c>
      <c r="N65" s="15">
        <f t="shared" si="24"/>
        <v>104940.00000000001</v>
      </c>
      <c r="O65" s="15">
        <f t="shared" si="25"/>
        <v>95400</v>
      </c>
      <c r="P65" s="15">
        <f t="shared" si="26"/>
        <v>85860</v>
      </c>
      <c r="Q65" s="15">
        <f t="shared" si="27"/>
        <v>76320</v>
      </c>
      <c r="R65" s="15">
        <f t="shared" si="28"/>
        <v>66780</v>
      </c>
      <c r="S65" s="15">
        <f t="shared" si="29"/>
        <v>57240</v>
      </c>
    </row>
    <row r="66" spans="1:19" ht="30" customHeight="1" x14ac:dyDescent="0.25">
      <c r="A66" s="7">
        <v>71</v>
      </c>
      <c r="B66" s="9" t="s">
        <v>65</v>
      </c>
      <c r="C66" s="11">
        <v>212000</v>
      </c>
      <c r="D66" s="14">
        <f t="shared" si="15"/>
        <v>190800</v>
      </c>
      <c r="E66" s="14">
        <v>190800</v>
      </c>
      <c r="F66" s="15">
        <f t="shared" si="16"/>
        <v>181260</v>
      </c>
      <c r="G66" s="15">
        <f t="shared" si="17"/>
        <v>171720</v>
      </c>
      <c r="H66" s="15">
        <f t="shared" si="18"/>
        <v>162180</v>
      </c>
      <c r="I66" s="15">
        <f t="shared" si="19"/>
        <v>152640</v>
      </c>
      <c r="J66" s="15">
        <f t="shared" si="20"/>
        <v>143100</v>
      </c>
      <c r="K66" s="15">
        <f t="shared" si="21"/>
        <v>133560</v>
      </c>
      <c r="L66" s="15">
        <f t="shared" si="22"/>
        <v>124020</v>
      </c>
      <c r="M66" s="15">
        <f t="shared" si="23"/>
        <v>114480</v>
      </c>
      <c r="N66" s="15">
        <f t="shared" si="24"/>
        <v>104940.00000000001</v>
      </c>
      <c r="O66" s="15">
        <f t="shared" si="25"/>
        <v>95400</v>
      </c>
      <c r="P66" s="15">
        <f t="shared" si="26"/>
        <v>85860</v>
      </c>
      <c r="Q66" s="15">
        <f t="shared" si="27"/>
        <v>76320</v>
      </c>
      <c r="R66" s="15">
        <f t="shared" si="28"/>
        <v>66780</v>
      </c>
      <c r="S66" s="15">
        <f t="shared" si="29"/>
        <v>57240</v>
      </c>
    </row>
    <row r="67" spans="1:19" ht="30" customHeight="1" x14ac:dyDescent="0.25">
      <c r="A67" s="7">
        <v>72</v>
      </c>
      <c r="B67" s="9" t="s">
        <v>66</v>
      </c>
      <c r="C67" s="11">
        <v>2814000</v>
      </c>
      <c r="D67" s="14">
        <f t="shared" si="15"/>
        <v>2532600</v>
      </c>
      <c r="E67" s="14">
        <v>2532600</v>
      </c>
      <c r="F67" s="15">
        <f t="shared" si="16"/>
        <v>2405970</v>
      </c>
      <c r="G67" s="15">
        <f t="shared" si="17"/>
        <v>2279340</v>
      </c>
      <c r="H67" s="15">
        <f t="shared" si="18"/>
        <v>2152710</v>
      </c>
      <c r="I67" s="15">
        <f t="shared" si="19"/>
        <v>2026080</v>
      </c>
      <c r="J67" s="15">
        <f t="shared" si="20"/>
        <v>1899450</v>
      </c>
      <c r="K67" s="15">
        <f t="shared" si="21"/>
        <v>1772820</v>
      </c>
      <c r="L67" s="15">
        <f t="shared" si="22"/>
        <v>1646190</v>
      </c>
      <c r="M67" s="15">
        <f t="shared" si="23"/>
        <v>1519560</v>
      </c>
      <c r="N67" s="15">
        <f t="shared" si="24"/>
        <v>1392930</v>
      </c>
      <c r="O67" s="15">
        <f t="shared" si="25"/>
        <v>1266300</v>
      </c>
      <c r="P67" s="15">
        <f t="shared" si="26"/>
        <v>1139670</v>
      </c>
      <c r="Q67" s="15">
        <f t="shared" si="27"/>
        <v>1013040</v>
      </c>
      <c r="R67" s="15">
        <f t="shared" si="28"/>
        <v>886410</v>
      </c>
      <c r="S67" s="15">
        <f t="shared" si="29"/>
        <v>759780</v>
      </c>
    </row>
    <row r="68" spans="1:19" ht="30" customHeight="1" x14ac:dyDescent="0.25">
      <c r="A68" s="7">
        <v>73</v>
      </c>
      <c r="B68" s="9" t="s">
        <v>67</v>
      </c>
      <c r="C68" s="11">
        <v>2814000</v>
      </c>
      <c r="D68" s="14">
        <f t="shared" si="15"/>
        <v>2532600</v>
      </c>
      <c r="E68" s="14">
        <v>2532600</v>
      </c>
      <c r="F68" s="15">
        <f t="shared" si="16"/>
        <v>2405970</v>
      </c>
      <c r="G68" s="15">
        <f t="shared" si="17"/>
        <v>2279340</v>
      </c>
      <c r="H68" s="15">
        <f t="shared" si="18"/>
        <v>2152710</v>
      </c>
      <c r="I68" s="15">
        <f t="shared" si="19"/>
        <v>2026080</v>
      </c>
      <c r="J68" s="15">
        <f t="shared" si="20"/>
        <v>1899450</v>
      </c>
      <c r="K68" s="15">
        <f t="shared" si="21"/>
        <v>1772820</v>
      </c>
      <c r="L68" s="15">
        <f t="shared" si="22"/>
        <v>1646190</v>
      </c>
      <c r="M68" s="15">
        <f t="shared" si="23"/>
        <v>1519560</v>
      </c>
      <c r="N68" s="15">
        <f t="shared" si="24"/>
        <v>1392930</v>
      </c>
      <c r="O68" s="15">
        <f t="shared" si="25"/>
        <v>1266300</v>
      </c>
      <c r="P68" s="15">
        <f t="shared" si="26"/>
        <v>1139670</v>
      </c>
      <c r="Q68" s="15">
        <f t="shared" si="27"/>
        <v>1013040</v>
      </c>
      <c r="R68" s="15">
        <f t="shared" si="28"/>
        <v>886410</v>
      </c>
      <c r="S68" s="15">
        <f t="shared" si="29"/>
        <v>759780</v>
      </c>
    </row>
    <row r="69" spans="1:19" ht="30" customHeight="1" x14ac:dyDescent="0.25">
      <c r="A69" s="7">
        <v>74</v>
      </c>
      <c r="B69" s="9" t="s">
        <v>68</v>
      </c>
      <c r="C69" s="11">
        <v>2814000</v>
      </c>
      <c r="D69" s="14">
        <f t="shared" si="15"/>
        <v>2532600</v>
      </c>
      <c r="E69" s="14">
        <v>2532600</v>
      </c>
      <c r="F69" s="15">
        <f t="shared" si="16"/>
        <v>2405970</v>
      </c>
      <c r="G69" s="15">
        <f t="shared" si="17"/>
        <v>2279340</v>
      </c>
      <c r="H69" s="15">
        <f t="shared" si="18"/>
        <v>2152710</v>
      </c>
      <c r="I69" s="15">
        <f t="shared" si="19"/>
        <v>2026080</v>
      </c>
      <c r="J69" s="15">
        <f t="shared" si="20"/>
        <v>1899450</v>
      </c>
      <c r="K69" s="15">
        <f t="shared" si="21"/>
        <v>1772820</v>
      </c>
      <c r="L69" s="15">
        <f t="shared" si="22"/>
        <v>1646190</v>
      </c>
      <c r="M69" s="15">
        <f t="shared" si="23"/>
        <v>1519560</v>
      </c>
      <c r="N69" s="15">
        <f t="shared" si="24"/>
        <v>1392930</v>
      </c>
      <c r="O69" s="15">
        <f t="shared" si="25"/>
        <v>1266300</v>
      </c>
      <c r="P69" s="15">
        <f t="shared" si="26"/>
        <v>1139670</v>
      </c>
      <c r="Q69" s="15">
        <f t="shared" si="27"/>
        <v>1013040</v>
      </c>
      <c r="R69" s="15">
        <f t="shared" si="28"/>
        <v>886410</v>
      </c>
      <c r="S69" s="15">
        <f t="shared" si="29"/>
        <v>759780</v>
      </c>
    </row>
    <row r="70" spans="1:19" ht="30" customHeight="1" x14ac:dyDescent="0.25">
      <c r="A70" s="7">
        <v>75</v>
      </c>
      <c r="B70" s="9" t="s">
        <v>69</v>
      </c>
      <c r="C70" s="11">
        <v>2814000</v>
      </c>
      <c r="D70" s="14">
        <f t="shared" si="15"/>
        <v>2532600</v>
      </c>
      <c r="E70" s="14">
        <v>2532600</v>
      </c>
      <c r="F70" s="15">
        <f t="shared" si="16"/>
        <v>2405970</v>
      </c>
      <c r="G70" s="15">
        <f t="shared" si="17"/>
        <v>2279340</v>
      </c>
      <c r="H70" s="15">
        <f t="shared" si="18"/>
        <v>2152710</v>
      </c>
      <c r="I70" s="15">
        <f t="shared" si="19"/>
        <v>2026080</v>
      </c>
      <c r="J70" s="15">
        <f t="shared" si="20"/>
        <v>1899450</v>
      </c>
      <c r="K70" s="15">
        <f t="shared" si="21"/>
        <v>1772820</v>
      </c>
      <c r="L70" s="15">
        <f t="shared" si="22"/>
        <v>1646190</v>
      </c>
      <c r="M70" s="15">
        <f t="shared" si="23"/>
        <v>1519560</v>
      </c>
      <c r="N70" s="15">
        <f t="shared" si="24"/>
        <v>1392930</v>
      </c>
      <c r="O70" s="15">
        <f t="shared" si="25"/>
        <v>1266300</v>
      </c>
      <c r="P70" s="15">
        <f t="shared" si="26"/>
        <v>1139670</v>
      </c>
      <c r="Q70" s="15">
        <f t="shared" si="27"/>
        <v>1013040</v>
      </c>
      <c r="R70" s="15">
        <f t="shared" si="28"/>
        <v>886410</v>
      </c>
      <c r="S70" s="15">
        <f t="shared" si="29"/>
        <v>759780</v>
      </c>
    </row>
    <row r="71" spans="1:19" ht="30" customHeight="1" x14ac:dyDescent="0.25">
      <c r="A71" s="7">
        <v>76</v>
      </c>
      <c r="B71" s="9" t="s">
        <v>70</v>
      </c>
      <c r="C71" s="11">
        <v>926000</v>
      </c>
      <c r="D71" s="14">
        <f t="shared" si="15"/>
        <v>833400</v>
      </c>
      <c r="E71" s="14">
        <v>833400</v>
      </c>
      <c r="F71" s="15">
        <f t="shared" si="16"/>
        <v>791730</v>
      </c>
      <c r="G71" s="15">
        <f t="shared" si="17"/>
        <v>750060</v>
      </c>
      <c r="H71" s="15">
        <f t="shared" si="18"/>
        <v>708390</v>
      </c>
      <c r="I71" s="15">
        <f t="shared" si="19"/>
        <v>666720</v>
      </c>
      <c r="J71" s="15">
        <f t="shared" si="20"/>
        <v>625050</v>
      </c>
      <c r="K71" s="15">
        <f t="shared" si="21"/>
        <v>583380</v>
      </c>
      <c r="L71" s="15">
        <f t="shared" si="22"/>
        <v>541710</v>
      </c>
      <c r="M71" s="15">
        <f t="shared" si="23"/>
        <v>500040</v>
      </c>
      <c r="N71" s="15">
        <f t="shared" si="24"/>
        <v>458370.00000000006</v>
      </c>
      <c r="O71" s="15">
        <f t="shared" si="25"/>
        <v>416700</v>
      </c>
      <c r="P71" s="15">
        <f t="shared" si="26"/>
        <v>375030</v>
      </c>
      <c r="Q71" s="15">
        <f t="shared" si="27"/>
        <v>333360</v>
      </c>
      <c r="R71" s="15">
        <f t="shared" si="28"/>
        <v>291690</v>
      </c>
      <c r="S71" s="15">
        <f t="shared" si="29"/>
        <v>250020</v>
      </c>
    </row>
    <row r="72" spans="1:19" ht="30" customHeight="1" x14ac:dyDescent="0.25">
      <c r="A72" s="7">
        <v>77</v>
      </c>
      <c r="B72" s="9" t="s">
        <v>71</v>
      </c>
      <c r="C72" s="11">
        <v>926000</v>
      </c>
      <c r="D72" s="14">
        <f t="shared" si="15"/>
        <v>833400</v>
      </c>
      <c r="E72" s="14">
        <v>833400</v>
      </c>
      <c r="F72" s="15">
        <f t="shared" si="16"/>
        <v>791730</v>
      </c>
      <c r="G72" s="15">
        <f t="shared" si="17"/>
        <v>750060</v>
      </c>
      <c r="H72" s="15">
        <f t="shared" si="18"/>
        <v>708390</v>
      </c>
      <c r="I72" s="15">
        <f t="shared" si="19"/>
        <v>666720</v>
      </c>
      <c r="J72" s="15">
        <f t="shared" si="20"/>
        <v>625050</v>
      </c>
      <c r="K72" s="15">
        <f t="shared" si="21"/>
        <v>583380</v>
      </c>
      <c r="L72" s="15">
        <f t="shared" si="22"/>
        <v>541710</v>
      </c>
      <c r="M72" s="15">
        <f t="shared" si="23"/>
        <v>500040</v>
      </c>
      <c r="N72" s="15">
        <f t="shared" si="24"/>
        <v>458370.00000000006</v>
      </c>
      <c r="O72" s="15">
        <f t="shared" si="25"/>
        <v>416700</v>
      </c>
      <c r="P72" s="15">
        <f t="shared" si="26"/>
        <v>375030</v>
      </c>
      <c r="Q72" s="15">
        <f t="shared" si="27"/>
        <v>333360</v>
      </c>
      <c r="R72" s="15">
        <f t="shared" si="28"/>
        <v>291690</v>
      </c>
      <c r="S72" s="15">
        <f t="shared" si="29"/>
        <v>250020</v>
      </c>
    </row>
    <row r="73" spans="1:19" ht="30" customHeight="1" x14ac:dyDescent="0.25">
      <c r="A73" s="7">
        <v>80</v>
      </c>
      <c r="B73" s="9" t="s">
        <v>72</v>
      </c>
      <c r="C73" s="11">
        <v>234000</v>
      </c>
      <c r="D73" s="14">
        <f t="shared" si="15"/>
        <v>210600</v>
      </c>
      <c r="E73" s="14">
        <v>210600</v>
      </c>
      <c r="F73" s="15">
        <f t="shared" si="16"/>
        <v>200070</v>
      </c>
      <c r="G73" s="15">
        <f t="shared" si="17"/>
        <v>189540</v>
      </c>
      <c r="H73" s="15">
        <f t="shared" si="18"/>
        <v>179010</v>
      </c>
      <c r="I73" s="15">
        <f t="shared" si="19"/>
        <v>168480</v>
      </c>
      <c r="J73" s="15">
        <f t="shared" si="20"/>
        <v>157950</v>
      </c>
      <c r="K73" s="15">
        <f t="shared" si="21"/>
        <v>147420</v>
      </c>
      <c r="L73" s="15">
        <f t="shared" si="22"/>
        <v>136890</v>
      </c>
      <c r="M73" s="15">
        <f t="shared" si="23"/>
        <v>126360</v>
      </c>
      <c r="N73" s="15">
        <f t="shared" si="24"/>
        <v>115830.00000000001</v>
      </c>
      <c r="O73" s="15">
        <f t="shared" si="25"/>
        <v>105300</v>
      </c>
      <c r="P73" s="15">
        <f t="shared" si="26"/>
        <v>94770</v>
      </c>
      <c r="Q73" s="15">
        <f t="shared" si="27"/>
        <v>84240</v>
      </c>
      <c r="R73" s="15">
        <f t="shared" si="28"/>
        <v>73710</v>
      </c>
      <c r="S73" s="15">
        <f t="shared" si="29"/>
        <v>63180</v>
      </c>
    </row>
    <row r="74" spans="1:19" ht="30" customHeight="1" x14ac:dyDescent="0.25">
      <c r="A74" s="7">
        <v>81</v>
      </c>
      <c r="B74" s="9" t="s">
        <v>73</v>
      </c>
      <c r="C74" s="11">
        <v>234000</v>
      </c>
      <c r="D74" s="14">
        <f t="shared" si="15"/>
        <v>210600</v>
      </c>
      <c r="E74" s="14">
        <v>210600</v>
      </c>
      <c r="F74" s="15">
        <f t="shared" si="16"/>
        <v>200070</v>
      </c>
      <c r="G74" s="15">
        <f t="shared" si="17"/>
        <v>189540</v>
      </c>
      <c r="H74" s="15">
        <f t="shared" si="18"/>
        <v>179010</v>
      </c>
      <c r="I74" s="15">
        <f t="shared" si="19"/>
        <v>168480</v>
      </c>
      <c r="J74" s="15">
        <f t="shared" si="20"/>
        <v>157950</v>
      </c>
      <c r="K74" s="15">
        <f t="shared" si="21"/>
        <v>147420</v>
      </c>
      <c r="L74" s="15">
        <f t="shared" si="22"/>
        <v>136890</v>
      </c>
      <c r="M74" s="15">
        <f t="shared" si="23"/>
        <v>126360</v>
      </c>
      <c r="N74" s="15">
        <f t="shared" si="24"/>
        <v>115830.00000000001</v>
      </c>
      <c r="O74" s="15">
        <f t="shared" si="25"/>
        <v>105300</v>
      </c>
      <c r="P74" s="15">
        <f t="shared" si="26"/>
        <v>94770</v>
      </c>
      <c r="Q74" s="15">
        <f t="shared" si="27"/>
        <v>84240</v>
      </c>
      <c r="R74" s="15">
        <f t="shared" si="28"/>
        <v>73710</v>
      </c>
      <c r="S74" s="15">
        <f t="shared" si="29"/>
        <v>63180</v>
      </c>
    </row>
    <row r="75" spans="1:19" ht="30" customHeight="1" x14ac:dyDescent="0.25">
      <c r="A75" s="7">
        <v>82</v>
      </c>
      <c r="B75" s="9" t="s">
        <v>74</v>
      </c>
      <c r="C75" s="11">
        <v>1755000</v>
      </c>
      <c r="D75" s="14">
        <f t="shared" si="15"/>
        <v>1579500</v>
      </c>
      <c r="E75" s="14">
        <v>1579500</v>
      </c>
      <c r="F75" s="15">
        <f t="shared" si="16"/>
        <v>1500525</v>
      </c>
      <c r="G75" s="15">
        <f t="shared" si="17"/>
        <v>1421550</v>
      </c>
      <c r="H75" s="15">
        <f t="shared" si="18"/>
        <v>1342575</v>
      </c>
      <c r="I75" s="15">
        <f t="shared" si="19"/>
        <v>1263600</v>
      </c>
      <c r="J75" s="15">
        <f t="shared" si="20"/>
        <v>1184625</v>
      </c>
      <c r="K75" s="15">
        <f t="shared" si="21"/>
        <v>1105650</v>
      </c>
      <c r="L75" s="15">
        <f t="shared" si="22"/>
        <v>1026675</v>
      </c>
      <c r="M75" s="15">
        <f t="shared" si="23"/>
        <v>947700</v>
      </c>
      <c r="N75" s="15">
        <f t="shared" si="24"/>
        <v>868725.00000000012</v>
      </c>
      <c r="O75" s="15">
        <f t="shared" si="25"/>
        <v>789750</v>
      </c>
      <c r="P75" s="15">
        <f t="shared" si="26"/>
        <v>710775</v>
      </c>
      <c r="Q75" s="15">
        <f t="shared" si="27"/>
        <v>631800</v>
      </c>
      <c r="R75" s="15">
        <f t="shared" si="28"/>
        <v>552825</v>
      </c>
      <c r="S75" s="15">
        <f t="shared" si="29"/>
        <v>473850</v>
      </c>
    </row>
    <row r="76" spans="1:19" ht="30" customHeight="1" x14ac:dyDescent="0.25">
      <c r="A76" s="7">
        <v>83</v>
      </c>
      <c r="B76" s="9" t="s">
        <v>75</v>
      </c>
      <c r="C76" s="11">
        <v>71000</v>
      </c>
      <c r="D76" s="14">
        <f t="shared" si="15"/>
        <v>63900</v>
      </c>
      <c r="E76" s="14">
        <v>63900</v>
      </c>
      <c r="F76" s="15">
        <f t="shared" si="16"/>
        <v>60705</v>
      </c>
      <c r="G76" s="15">
        <f t="shared" si="17"/>
        <v>57510</v>
      </c>
      <c r="H76" s="15">
        <f t="shared" si="18"/>
        <v>54315</v>
      </c>
      <c r="I76" s="15">
        <f t="shared" si="19"/>
        <v>51120</v>
      </c>
      <c r="J76" s="15">
        <f t="shared" si="20"/>
        <v>47925</v>
      </c>
      <c r="K76" s="15">
        <f t="shared" si="21"/>
        <v>44730</v>
      </c>
      <c r="L76" s="15">
        <f t="shared" si="22"/>
        <v>41535</v>
      </c>
      <c r="M76" s="15">
        <f t="shared" si="23"/>
        <v>38340</v>
      </c>
      <c r="N76" s="15">
        <f t="shared" si="24"/>
        <v>35145</v>
      </c>
      <c r="O76" s="15">
        <f t="shared" si="25"/>
        <v>31950</v>
      </c>
      <c r="P76" s="15">
        <f t="shared" si="26"/>
        <v>28755</v>
      </c>
      <c r="Q76" s="15">
        <f t="shared" si="27"/>
        <v>25560</v>
      </c>
      <c r="R76" s="15">
        <f t="shared" si="28"/>
        <v>22365</v>
      </c>
      <c r="S76" s="15">
        <f t="shared" si="29"/>
        <v>19170</v>
      </c>
    </row>
    <row r="77" spans="1:19" ht="30" customHeight="1" x14ac:dyDescent="0.25">
      <c r="A77" s="7">
        <v>84</v>
      </c>
      <c r="B77" s="9" t="s">
        <v>76</v>
      </c>
      <c r="C77" s="11">
        <v>71000</v>
      </c>
      <c r="D77" s="14">
        <f t="shared" si="15"/>
        <v>63900</v>
      </c>
      <c r="E77" s="14">
        <v>63900</v>
      </c>
      <c r="F77" s="15">
        <f t="shared" si="16"/>
        <v>60705</v>
      </c>
      <c r="G77" s="15">
        <f t="shared" si="17"/>
        <v>57510</v>
      </c>
      <c r="H77" s="15">
        <f t="shared" si="18"/>
        <v>54315</v>
      </c>
      <c r="I77" s="15">
        <f t="shared" si="19"/>
        <v>51120</v>
      </c>
      <c r="J77" s="15">
        <f t="shared" si="20"/>
        <v>47925</v>
      </c>
      <c r="K77" s="15">
        <f t="shared" si="21"/>
        <v>44730</v>
      </c>
      <c r="L77" s="15">
        <f t="shared" si="22"/>
        <v>41535</v>
      </c>
      <c r="M77" s="15">
        <f t="shared" si="23"/>
        <v>38340</v>
      </c>
      <c r="N77" s="15">
        <f t="shared" si="24"/>
        <v>35145</v>
      </c>
      <c r="O77" s="15">
        <f t="shared" si="25"/>
        <v>31950</v>
      </c>
      <c r="P77" s="15">
        <f t="shared" si="26"/>
        <v>28755</v>
      </c>
      <c r="Q77" s="15">
        <f t="shared" si="27"/>
        <v>25560</v>
      </c>
      <c r="R77" s="15">
        <f t="shared" si="28"/>
        <v>22365</v>
      </c>
      <c r="S77" s="15">
        <f t="shared" si="29"/>
        <v>19170</v>
      </c>
    </row>
    <row r="78" spans="1:19" ht="30" customHeight="1" x14ac:dyDescent="0.25">
      <c r="A78" s="7">
        <v>85</v>
      </c>
      <c r="B78" s="9" t="s">
        <v>77</v>
      </c>
      <c r="C78" s="11">
        <v>71000</v>
      </c>
      <c r="D78" s="14">
        <f t="shared" si="15"/>
        <v>63900</v>
      </c>
      <c r="E78" s="14">
        <v>63900</v>
      </c>
      <c r="F78" s="15">
        <f t="shared" si="16"/>
        <v>60705</v>
      </c>
      <c r="G78" s="15">
        <f t="shared" si="17"/>
        <v>57510</v>
      </c>
      <c r="H78" s="15">
        <f t="shared" si="18"/>
        <v>54315</v>
      </c>
      <c r="I78" s="15">
        <f t="shared" si="19"/>
        <v>51120</v>
      </c>
      <c r="J78" s="15">
        <f t="shared" si="20"/>
        <v>47925</v>
      </c>
      <c r="K78" s="15">
        <f t="shared" si="21"/>
        <v>44730</v>
      </c>
      <c r="L78" s="15">
        <f t="shared" si="22"/>
        <v>41535</v>
      </c>
      <c r="M78" s="15">
        <f t="shared" si="23"/>
        <v>38340</v>
      </c>
      <c r="N78" s="15">
        <f t="shared" si="24"/>
        <v>35145</v>
      </c>
      <c r="O78" s="15">
        <f t="shared" si="25"/>
        <v>31950</v>
      </c>
      <c r="P78" s="15">
        <f t="shared" si="26"/>
        <v>28755</v>
      </c>
      <c r="Q78" s="15">
        <f t="shared" si="27"/>
        <v>25560</v>
      </c>
      <c r="R78" s="15">
        <f t="shared" si="28"/>
        <v>22365</v>
      </c>
      <c r="S78" s="15">
        <f t="shared" si="29"/>
        <v>19170</v>
      </c>
    </row>
    <row r="79" spans="1:19" ht="30" customHeight="1" x14ac:dyDescent="0.25">
      <c r="A79" s="7">
        <v>86</v>
      </c>
      <c r="B79" s="9" t="s">
        <v>78</v>
      </c>
      <c r="C79" s="11">
        <v>93000</v>
      </c>
      <c r="D79" s="14">
        <f t="shared" si="15"/>
        <v>83700</v>
      </c>
      <c r="E79" s="14">
        <v>83700</v>
      </c>
      <c r="F79" s="15">
        <f t="shared" si="16"/>
        <v>79515</v>
      </c>
      <c r="G79" s="15">
        <f t="shared" si="17"/>
        <v>75330</v>
      </c>
      <c r="H79" s="15">
        <f t="shared" si="18"/>
        <v>71145</v>
      </c>
      <c r="I79" s="15">
        <f t="shared" si="19"/>
        <v>66960</v>
      </c>
      <c r="J79" s="15">
        <f t="shared" si="20"/>
        <v>62775</v>
      </c>
      <c r="K79" s="15">
        <f t="shared" si="21"/>
        <v>58589.999999999993</v>
      </c>
      <c r="L79" s="15">
        <f t="shared" si="22"/>
        <v>54405</v>
      </c>
      <c r="M79" s="15">
        <f t="shared" si="23"/>
        <v>50220</v>
      </c>
      <c r="N79" s="15">
        <f t="shared" si="24"/>
        <v>46035.000000000007</v>
      </c>
      <c r="O79" s="15">
        <f t="shared" si="25"/>
        <v>41850</v>
      </c>
      <c r="P79" s="15">
        <f t="shared" si="26"/>
        <v>37665</v>
      </c>
      <c r="Q79" s="15">
        <f t="shared" si="27"/>
        <v>33480</v>
      </c>
      <c r="R79" s="15">
        <f t="shared" si="28"/>
        <v>29294.999999999996</v>
      </c>
      <c r="S79" s="15">
        <f t="shared" si="29"/>
        <v>25110</v>
      </c>
    </row>
    <row r="80" spans="1:19" ht="30" customHeight="1" x14ac:dyDescent="0.25">
      <c r="A80" s="7">
        <v>87</v>
      </c>
      <c r="B80" s="9" t="s">
        <v>79</v>
      </c>
      <c r="C80" s="11">
        <v>17000</v>
      </c>
      <c r="D80" s="14">
        <f t="shared" si="15"/>
        <v>15300</v>
      </c>
      <c r="E80" s="14">
        <v>15300</v>
      </c>
      <c r="F80" s="15">
        <f t="shared" si="16"/>
        <v>14535</v>
      </c>
      <c r="G80" s="15">
        <f t="shared" si="17"/>
        <v>13770</v>
      </c>
      <c r="H80" s="15">
        <f t="shared" si="18"/>
        <v>13005</v>
      </c>
      <c r="I80" s="15">
        <f t="shared" si="19"/>
        <v>12240</v>
      </c>
      <c r="J80" s="15">
        <f t="shared" si="20"/>
        <v>11475</v>
      </c>
      <c r="K80" s="15">
        <f t="shared" si="21"/>
        <v>10710</v>
      </c>
      <c r="L80" s="15">
        <f t="shared" si="22"/>
        <v>9945</v>
      </c>
      <c r="M80" s="15">
        <f t="shared" si="23"/>
        <v>9180</v>
      </c>
      <c r="N80" s="15">
        <f t="shared" si="24"/>
        <v>8415</v>
      </c>
      <c r="O80" s="15">
        <f t="shared" si="25"/>
        <v>7650</v>
      </c>
      <c r="P80" s="15">
        <f t="shared" si="26"/>
        <v>6885</v>
      </c>
      <c r="Q80" s="15">
        <f t="shared" si="27"/>
        <v>6120</v>
      </c>
      <c r="R80" s="15">
        <f t="shared" si="28"/>
        <v>5355</v>
      </c>
      <c r="S80" s="15">
        <f t="shared" si="29"/>
        <v>4590</v>
      </c>
    </row>
    <row r="81" spans="1:19" ht="30" customHeight="1" x14ac:dyDescent="0.25">
      <c r="A81" s="7">
        <v>88</v>
      </c>
      <c r="B81" s="9" t="s">
        <v>80</v>
      </c>
      <c r="C81" s="11">
        <v>69000</v>
      </c>
      <c r="D81" s="14">
        <f t="shared" si="15"/>
        <v>62100</v>
      </c>
      <c r="E81" s="14">
        <v>62100</v>
      </c>
      <c r="F81" s="15">
        <f t="shared" si="16"/>
        <v>58995</v>
      </c>
      <c r="G81" s="15">
        <f t="shared" si="17"/>
        <v>55890</v>
      </c>
      <c r="H81" s="15">
        <f t="shared" si="18"/>
        <v>52785</v>
      </c>
      <c r="I81" s="15">
        <f t="shared" si="19"/>
        <v>49680</v>
      </c>
      <c r="J81" s="15">
        <f t="shared" si="20"/>
        <v>46575</v>
      </c>
      <c r="K81" s="15">
        <f t="shared" si="21"/>
        <v>43470</v>
      </c>
      <c r="L81" s="15">
        <f t="shared" si="22"/>
        <v>40365</v>
      </c>
      <c r="M81" s="15">
        <f t="shared" si="23"/>
        <v>37260</v>
      </c>
      <c r="N81" s="15">
        <f t="shared" si="24"/>
        <v>34155</v>
      </c>
      <c r="O81" s="15">
        <f t="shared" si="25"/>
        <v>31050</v>
      </c>
      <c r="P81" s="15">
        <f t="shared" si="26"/>
        <v>27945</v>
      </c>
      <c r="Q81" s="15">
        <f t="shared" si="27"/>
        <v>24840</v>
      </c>
      <c r="R81" s="15">
        <f t="shared" si="28"/>
        <v>21735</v>
      </c>
      <c r="S81" s="15">
        <f t="shared" si="29"/>
        <v>18630</v>
      </c>
    </row>
    <row r="82" spans="1:19" ht="30" customHeight="1" x14ac:dyDescent="0.25">
      <c r="A82" s="7">
        <v>89</v>
      </c>
      <c r="B82" s="9" t="s">
        <v>81</v>
      </c>
      <c r="C82" s="11">
        <v>69000</v>
      </c>
      <c r="D82" s="14">
        <f t="shared" si="15"/>
        <v>62100</v>
      </c>
      <c r="E82" s="14">
        <v>62100</v>
      </c>
      <c r="F82" s="15">
        <f t="shared" si="16"/>
        <v>58995</v>
      </c>
      <c r="G82" s="15">
        <f t="shared" si="17"/>
        <v>55890</v>
      </c>
      <c r="H82" s="15">
        <f t="shared" si="18"/>
        <v>52785</v>
      </c>
      <c r="I82" s="15">
        <f t="shared" si="19"/>
        <v>49680</v>
      </c>
      <c r="J82" s="15">
        <f t="shared" si="20"/>
        <v>46575</v>
      </c>
      <c r="K82" s="15">
        <f t="shared" si="21"/>
        <v>43470</v>
      </c>
      <c r="L82" s="15">
        <f t="shared" si="22"/>
        <v>40365</v>
      </c>
      <c r="M82" s="15">
        <f t="shared" si="23"/>
        <v>37260</v>
      </c>
      <c r="N82" s="15">
        <f t="shared" si="24"/>
        <v>34155</v>
      </c>
      <c r="O82" s="15">
        <f t="shared" si="25"/>
        <v>31050</v>
      </c>
      <c r="P82" s="15">
        <f t="shared" si="26"/>
        <v>27945</v>
      </c>
      <c r="Q82" s="15">
        <f t="shared" si="27"/>
        <v>24840</v>
      </c>
      <c r="R82" s="15">
        <f t="shared" si="28"/>
        <v>21735</v>
      </c>
      <c r="S82" s="15">
        <f t="shared" si="29"/>
        <v>18630</v>
      </c>
    </row>
    <row r="83" spans="1:19" ht="30" customHeight="1" x14ac:dyDescent="0.25">
      <c r="A83" s="7">
        <v>90</v>
      </c>
      <c r="B83" s="9" t="s">
        <v>82</v>
      </c>
      <c r="C83" s="11">
        <v>69000</v>
      </c>
      <c r="D83" s="14">
        <f t="shared" si="15"/>
        <v>62100</v>
      </c>
      <c r="E83" s="14">
        <v>62100</v>
      </c>
      <c r="F83" s="15">
        <f t="shared" si="16"/>
        <v>58995</v>
      </c>
      <c r="G83" s="15">
        <f t="shared" si="17"/>
        <v>55890</v>
      </c>
      <c r="H83" s="15">
        <f t="shared" si="18"/>
        <v>52785</v>
      </c>
      <c r="I83" s="15">
        <f t="shared" si="19"/>
        <v>49680</v>
      </c>
      <c r="J83" s="15">
        <f t="shared" si="20"/>
        <v>46575</v>
      </c>
      <c r="K83" s="15">
        <f t="shared" si="21"/>
        <v>43470</v>
      </c>
      <c r="L83" s="15">
        <f t="shared" si="22"/>
        <v>40365</v>
      </c>
      <c r="M83" s="15">
        <f t="shared" si="23"/>
        <v>37260</v>
      </c>
      <c r="N83" s="15">
        <f t="shared" si="24"/>
        <v>34155</v>
      </c>
      <c r="O83" s="15">
        <f t="shared" si="25"/>
        <v>31050</v>
      </c>
      <c r="P83" s="15">
        <f t="shared" si="26"/>
        <v>27945</v>
      </c>
      <c r="Q83" s="15">
        <f t="shared" si="27"/>
        <v>24840</v>
      </c>
      <c r="R83" s="15">
        <f t="shared" si="28"/>
        <v>21735</v>
      </c>
      <c r="S83" s="15">
        <f t="shared" si="29"/>
        <v>18630</v>
      </c>
    </row>
    <row r="84" spans="1:19" ht="30" customHeight="1" x14ac:dyDescent="0.25">
      <c r="A84" s="7">
        <v>91</v>
      </c>
      <c r="B84" s="9" t="s">
        <v>83</v>
      </c>
      <c r="C84" s="11">
        <v>69000</v>
      </c>
      <c r="D84" s="14">
        <f t="shared" si="15"/>
        <v>62100</v>
      </c>
      <c r="E84" s="14">
        <v>62100</v>
      </c>
      <c r="F84" s="15">
        <f t="shared" si="16"/>
        <v>58995</v>
      </c>
      <c r="G84" s="15">
        <f t="shared" si="17"/>
        <v>55890</v>
      </c>
      <c r="H84" s="15">
        <f t="shared" si="18"/>
        <v>52785</v>
      </c>
      <c r="I84" s="15">
        <f t="shared" si="19"/>
        <v>49680</v>
      </c>
      <c r="J84" s="15">
        <f t="shared" si="20"/>
        <v>46575</v>
      </c>
      <c r="K84" s="15">
        <f t="shared" si="21"/>
        <v>43470</v>
      </c>
      <c r="L84" s="15">
        <f t="shared" si="22"/>
        <v>40365</v>
      </c>
      <c r="M84" s="15">
        <f t="shared" si="23"/>
        <v>37260</v>
      </c>
      <c r="N84" s="15">
        <f t="shared" si="24"/>
        <v>34155</v>
      </c>
      <c r="O84" s="15">
        <f t="shared" si="25"/>
        <v>31050</v>
      </c>
      <c r="P84" s="15">
        <f t="shared" si="26"/>
        <v>27945</v>
      </c>
      <c r="Q84" s="15">
        <f t="shared" si="27"/>
        <v>24840</v>
      </c>
      <c r="R84" s="15">
        <f t="shared" si="28"/>
        <v>21735</v>
      </c>
      <c r="S84" s="15">
        <f t="shared" si="29"/>
        <v>18630</v>
      </c>
    </row>
    <row r="85" spans="1:19" ht="30" customHeight="1" x14ac:dyDescent="0.25">
      <c r="A85" s="7">
        <v>92</v>
      </c>
      <c r="B85" s="9" t="s">
        <v>84</v>
      </c>
      <c r="C85" s="11">
        <v>69000</v>
      </c>
      <c r="D85" s="14">
        <f t="shared" si="15"/>
        <v>62100</v>
      </c>
      <c r="E85" s="14">
        <v>62100</v>
      </c>
      <c r="F85" s="15">
        <f t="shared" si="16"/>
        <v>58995</v>
      </c>
      <c r="G85" s="15">
        <f t="shared" si="17"/>
        <v>55890</v>
      </c>
      <c r="H85" s="15">
        <f t="shared" si="18"/>
        <v>52785</v>
      </c>
      <c r="I85" s="15">
        <f t="shared" si="19"/>
        <v>49680</v>
      </c>
      <c r="J85" s="15">
        <f t="shared" si="20"/>
        <v>46575</v>
      </c>
      <c r="K85" s="15">
        <f t="shared" si="21"/>
        <v>43470</v>
      </c>
      <c r="L85" s="15">
        <f t="shared" si="22"/>
        <v>40365</v>
      </c>
      <c r="M85" s="15">
        <f t="shared" si="23"/>
        <v>37260</v>
      </c>
      <c r="N85" s="15">
        <f t="shared" si="24"/>
        <v>34155</v>
      </c>
      <c r="O85" s="15">
        <f t="shared" si="25"/>
        <v>31050</v>
      </c>
      <c r="P85" s="15">
        <f t="shared" si="26"/>
        <v>27945</v>
      </c>
      <c r="Q85" s="15">
        <f t="shared" si="27"/>
        <v>24840</v>
      </c>
      <c r="R85" s="15">
        <f t="shared" si="28"/>
        <v>21735</v>
      </c>
      <c r="S85" s="15">
        <f t="shared" si="29"/>
        <v>18630</v>
      </c>
    </row>
    <row r="86" spans="1:19" ht="30" customHeight="1" x14ac:dyDescent="0.25">
      <c r="A86" s="7">
        <v>93</v>
      </c>
      <c r="B86" s="9" t="s">
        <v>85</v>
      </c>
      <c r="C86" s="11">
        <v>69000</v>
      </c>
      <c r="D86" s="14">
        <f t="shared" si="15"/>
        <v>62100</v>
      </c>
      <c r="E86" s="14">
        <v>62100</v>
      </c>
      <c r="F86" s="15">
        <f t="shared" si="16"/>
        <v>58995</v>
      </c>
      <c r="G86" s="15">
        <f t="shared" si="17"/>
        <v>55890</v>
      </c>
      <c r="H86" s="15">
        <f t="shared" si="18"/>
        <v>52785</v>
      </c>
      <c r="I86" s="15">
        <f t="shared" si="19"/>
        <v>49680</v>
      </c>
      <c r="J86" s="15">
        <f t="shared" si="20"/>
        <v>46575</v>
      </c>
      <c r="K86" s="15">
        <f t="shared" si="21"/>
        <v>43470</v>
      </c>
      <c r="L86" s="15">
        <f t="shared" si="22"/>
        <v>40365</v>
      </c>
      <c r="M86" s="15">
        <f t="shared" si="23"/>
        <v>37260</v>
      </c>
      <c r="N86" s="15">
        <f t="shared" si="24"/>
        <v>34155</v>
      </c>
      <c r="O86" s="15">
        <f t="shared" si="25"/>
        <v>31050</v>
      </c>
      <c r="P86" s="15">
        <f t="shared" si="26"/>
        <v>27945</v>
      </c>
      <c r="Q86" s="15">
        <f t="shared" si="27"/>
        <v>24840</v>
      </c>
      <c r="R86" s="15">
        <f t="shared" si="28"/>
        <v>21735</v>
      </c>
      <c r="S86" s="15">
        <f t="shared" si="29"/>
        <v>18630</v>
      </c>
    </row>
    <row r="87" spans="1:19" ht="30" customHeight="1" x14ac:dyDescent="0.25">
      <c r="A87" s="7">
        <v>97</v>
      </c>
      <c r="B87" s="9" t="s">
        <v>86</v>
      </c>
      <c r="C87" s="11">
        <v>65000</v>
      </c>
      <c r="D87" s="14">
        <f t="shared" si="15"/>
        <v>58500</v>
      </c>
      <c r="E87" s="14">
        <v>58500</v>
      </c>
      <c r="F87" s="15">
        <f t="shared" si="16"/>
        <v>55575</v>
      </c>
      <c r="G87" s="15">
        <f t="shared" si="17"/>
        <v>52650</v>
      </c>
      <c r="H87" s="15">
        <f t="shared" si="18"/>
        <v>49725</v>
      </c>
      <c r="I87" s="15">
        <f t="shared" si="19"/>
        <v>46800</v>
      </c>
      <c r="J87" s="15">
        <f t="shared" si="20"/>
        <v>43875</v>
      </c>
      <c r="K87" s="15">
        <f t="shared" si="21"/>
        <v>40950</v>
      </c>
      <c r="L87" s="15">
        <f t="shared" si="22"/>
        <v>38025</v>
      </c>
      <c r="M87" s="15">
        <f t="shared" si="23"/>
        <v>35100</v>
      </c>
      <c r="N87" s="15">
        <f t="shared" si="24"/>
        <v>32175.000000000004</v>
      </c>
      <c r="O87" s="15">
        <f t="shared" si="25"/>
        <v>29250</v>
      </c>
      <c r="P87" s="15">
        <f t="shared" si="26"/>
        <v>26325</v>
      </c>
      <c r="Q87" s="15">
        <f t="shared" si="27"/>
        <v>23400</v>
      </c>
      <c r="R87" s="15">
        <f t="shared" si="28"/>
        <v>20475</v>
      </c>
      <c r="S87" s="15">
        <f t="shared" si="29"/>
        <v>17550</v>
      </c>
    </row>
    <row r="88" spans="1:19" ht="30" customHeight="1" x14ac:dyDescent="0.25">
      <c r="A88" s="7">
        <v>98</v>
      </c>
      <c r="B88" s="9" t="s">
        <v>87</v>
      </c>
      <c r="C88" s="11">
        <v>31000</v>
      </c>
      <c r="D88" s="14">
        <f t="shared" si="15"/>
        <v>27900</v>
      </c>
      <c r="E88" s="14">
        <v>27900</v>
      </c>
      <c r="F88" s="15">
        <f t="shared" si="16"/>
        <v>26505</v>
      </c>
      <c r="G88" s="15">
        <f t="shared" si="17"/>
        <v>25110</v>
      </c>
      <c r="H88" s="15">
        <f t="shared" si="18"/>
        <v>23715</v>
      </c>
      <c r="I88" s="15">
        <f t="shared" si="19"/>
        <v>22320</v>
      </c>
      <c r="J88" s="15">
        <f t="shared" si="20"/>
        <v>20925</v>
      </c>
      <c r="K88" s="15">
        <f t="shared" si="21"/>
        <v>19530</v>
      </c>
      <c r="L88" s="15">
        <f t="shared" si="22"/>
        <v>18135</v>
      </c>
      <c r="M88" s="15">
        <f t="shared" si="23"/>
        <v>16740</v>
      </c>
      <c r="N88" s="15">
        <f t="shared" si="24"/>
        <v>15345.000000000002</v>
      </c>
      <c r="O88" s="15">
        <f t="shared" si="25"/>
        <v>13950</v>
      </c>
      <c r="P88" s="15">
        <f t="shared" si="26"/>
        <v>12555</v>
      </c>
      <c r="Q88" s="15">
        <f t="shared" si="27"/>
        <v>11160</v>
      </c>
      <c r="R88" s="15">
        <f t="shared" si="28"/>
        <v>9765</v>
      </c>
      <c r="S88" s="15">
        <f t="shared" si="29"/>
        <v>8370</v>
      </c>
    </row>
    <row r="89" spans="1:19" ht="30" customHeight="1" x14ac:dyDescent="0.25">
      <c r="A89" s="7">
        <v>99</v>
      </c>
      <c r="B89" s="9" t="s">
        <v>88</v>
      </c>
      <c r="C89" s="11">
        <v>54000</v>
      </c>
      <c r="D89" s="14">
        <f t="shared" si="15"/>
        <v>48600</v>
      </c>
      <c r="E89" s="14">
        <v>48600</v>
      </c>
      <c r="F89" s="15">
        <f t="shared" si="16"/>
        <v>46170</v>
      </c>
      <c r="G89" s="15">
        <f t="shared" si="17"/>
        <v>43740</v>
      </c>
      <c r="H89" s="15">
        <f t="shared" si="18"/>
        <v>41310</v>
      </c>
      <c r="I89" s="15">
        <f t="shared" si="19"/>
        <v>38880</v>
      </c>
      <c r="J89" s="15">
        <f t="shared" si="20"/>
        <v>36450</v>
      </c>
      <c r="K89" s="15">
        <f t="shared" si="21"/>
        <v>34020</v>
      </c>
      <c r="L89" s="15">
        <f t="shared" si="22"/>
        <v>31590</v>
      </c>
      <c r="M89" s="15">
        <f t="shared" si="23"/>
        <v>29160</v>
      </c>
      <c r="N89" s="15">
        <f t="shared" si="24"/>
        <v>26730.000000000004</v>
      </c>
      <c r="O89" s="15">
        <f t="shared" si="25"/>
        <v>24300</v>
      </c>
      <c r="P89" s="15">
        <f t="shared" si="26"/>
        <v>21870</v>
      </c>
      <c r="Q89" s="15">
        <f t="shared" si="27"/>
        <v>19440</v>
      </c>
      <c r="R89" s="15">
        <f t="shared" si="28"/>
        <v>17010</v>
      </c>
      <c r="S89" s="15">
        <f t="shared" si="29"/>
        <v>14580</v>
      </c>
    </row>
    <row r="90" spans="1:19" ht="30" customHeight="1" x14ac:dyDescent="0.25">
      <c r="A90" s="7">
        <v>100</v>
      </c>
      <c r="B90" s="9" t="s">
        <v>89</v>
      </c>
      <c r="C90" s="11">
        <v>60000</v>
      </c>
      <c r="D90" s="14">
        <f t="shared" si="15"/>
        <v>54000</v>
      </c>
      <c r="E90" s="14">
        <v>54000</v>
      </c>
      <c r="F90" s="15">
        <f t="shared" si="16"/>
        <v>51300</v>
      </c>
      <c r="G90" s="15">
        <f t="shared" si="17"/>
        <v>48600</v>
      </c>
      <c r="H90" s="15">
        <f t="shared" si="18"/>
        <v>45900</v>
      </c>
      <c r="I90" s="15">
        <f t="shared" si="19"/>
        <v>43200</v>
      </c>
      <c r="J90" s="15">
        <f t="shared" si="20"/>
        <v>40500</v>
      </c>
      <c r="K90" s="15">
        <f t="shared" si="21"/>
        <v>37800</v>
      </c>
      <c r="L90" s="15">
        <f t="shared" si="22"/>
        <v>35100</v>
      </c>
      <c r="M90" s="15">
        <f t="shared" si="23"/>
        <v>32400</v>
      </c>
      <c r="N90" s="15">
        <f t="shared" si="24"/>
        <v>29700.000000000004</v>
      </c>
      <c r="O90" s="15">
        <f t="shared" si="25"/>
        <v>27000</v>
      </c>
      <c r="P90" s="15">
        <f t="shared" si="26"/>
        <v>24300</v>
      </c>
      <c r="Q90" s="15">
        <f t="shared" si="27"/>
        <v>21600</v>
      </c>
      <c r="R90" s="15">
        <f t="shared" si="28"/>
        <v>18900</v>
      </c>
      <c r="S90" s="15">
        <f t="shared" si="29"/>
        <v>16200</v>
      </c>
    </row>
    <row r="91" spans="1:19" ht="30" customHeight="1" x14ac:dyDescent="0.25">
      <c r="A91" s="7">
        <v>101</v>
      </c>
      <c r="B91" s="9" t="s">
        <v>90</v>
      </c>
      <c r="C91" s="11">
        <v>1034000</v>
      </c>
      <c r="D91" s="14">
        <f t="shared" si="15"/>
        <v>930600</v>
      </c>
      <c r="E91" s="14">
        <v>930600</v>
      </c>
      <c r="F91" s="15">
        <f t="shared" si="16"/>
        <v>884070</v>
      </c>
      <c r="G91" s="15">
        <f t="shared" si="17"/>
        <v>837540</v>
      </c>
      <c r="H91" s="15">
        <f t="shared" si="18"/>
        <v>791010</v>
      </c>
      <c r="I91" s="15">
        <f t="shared" si="19"/>
        <v>744480</v>
      </c>
      <c r="J91" s="15">
        <f t="shared" si="20"/>
        <v>697950</v>
      </c>
      <c r="K91" s="15">
        <f t="shared" si="21"/>
        <v>651420</v>
      </c>
      <c r="L91" s="15">
        <f t="shared" si="22"/>
        <v>604890</v>
      </c>
      <c r="M91" s="15">
        <f t="shared" si="23"/>
        <v>558360</v>
      </c>
      <c r="N91" s="15">
        <f t="shared" si="24"/>
        <v>511830.00000000006</v>
      </c>
      <c r="O91" s="15">
        <f t="shared" si="25"/>
        <v>465300</v>
      </c>
      <c r="P91" s="15">
        <f t="shared" si="26"/>
        <v>418770</v>
      </c>
      <c r="Q91" s="15">
        <f t="shared" si="27"/>
        <v>372240</v>
      </c>
      <c r="R91" s="15">
        <f t="shared" si="28"/>
        <v>325710</v>
      </c>
      <c r="S91" s="15">
        <f t="shared" si="29"/>
        <v>279180</v>
      </c>
    </row>
    <row r="92" spans="1:19" ht="30" customHeight="1" x14ac:dyDescent="0.25">
      <c r="A92" s="7">
        <v>102</v>
      </c>
      <c r="B92" s="9" t="s">
        <v>91</v>
      </c>
      <c r="C92" s="11">
        <v>26000</v>
      </c>
      <c r="D92" s="14">
        <f t="shared" si="15"/>
        <v>23400</v>
      </c>
      <c r="E92" s="14">
        <v>23400</v>
      </c>
      <c r="F92" s="15">
        <f t="shared" si="16"/>
        <v>22230</v>
      </c>
      <c r="G92" s="15">
        <f t="shared" si="17"/>
        <v>21060</v>
      </c>
      <c r="H92" s="15">
        <f t="shared" si="18"/>
        <v>19890</v>
      </c>
      <c r="I92" s="15">
        <f t="shared" si="19"/>
        <v>18720</v>
      </c>
      <c r="J92" s="15">
        <f t="shared" si="20"/>
        <v>17550</v>
      </c>
      <c r="K92" s="15">
        <f t="shared" si="21"/>
        <v>16379.999999999998</v>
      </c>
      <c r="L92" s="15">
        <f t="shared" si="22"/>
        <v>15210</v>
      </c>
      <c r="M92" s="15">
        <f t="shared" si="23"/>
        <v>14040</v>
      </c>
      <c r="N92" s="15">
        <f t="shared" si="24"/>
        <v>12870.000000000002</v>
      </c>
      <c r="O92" s="15">
        <f t="shared" si="25"/>
        <v>11700</v>
      </c>
      <c r="P92" s="15">
        <f t="shared" si="26"/>
        <v>10530</v>
      </c>
      <c r="Q92" s="15">
        <f t="shared" si="27"/>
        <v>9360</v>
      </c>
      <c r="R92" s="15">
        <f t="shared" si="28"/>
        <v>8189.9999999999991</v>
      </c>
      <c r="S92" s="15">
        <f t="shared" si="29"/>
        <v>7020</v>
      </c>
    </row>
    <row r="93" spans="1:19" ht="30" customHeight="1" x14ac:dyDescent="0.25">
      <c r="A93" s="7">
        <v>103</v>
      </c>
      <c r="B93" s="9" t="s">
        <v>92</v>
      </c>
      <c r="C93" s="11">
        <v>239000</v>
      </c>
      <c r="D93" s="14">
        <f t="shared" si="15"/>
        <v>215100</v>
      </c>
      <c r="E93" s="14">
        <v>215100</v>
      </c>
      <c r="F93" s="15">
        <f t="shared" si="16"/>
        <v>204345</v>
      </c>
      <c r="G93" s="15">
        <f t="shared" si="17"/>
        <v>193590</v>
      </c>
      <c r="H93" s="15">
        <f t="shared" si="18"/>
        <v>182835</v>
      </c>
      <c r="I93" s="15">
        <f t="shared" si="19"/>
        <v>172080</v>
      </c>
      <c r="J93" s="15">
        <f t="shared" si="20"/>
        <v>161325</v>
      </c>
      <c r="K93" s="15">
        <f t="shared" si="21"/>
        <v>150570</v>
      </c>
      <c r="L93" s="15">
        <f t="shared" si="22"/>
        <v>139815</v>
      </c>
      <c r="M93" s="15">
        <f t="shared" si="23"/>
        <v>129060</v>
      </c>
      <c r="N93" s="15">
        <f t="shared" si="24"/>
        <v>118305.00000000001</v>
      </c>
      <c r="O93" s="15">
        <f t="shared" si="25"/>
        <v>107550</v>
      </c>
      <c r="P93" s="15">
        <f t="shared" si="26"/>
        <v>96795</v>
      </c>
      <c r="Q93" s="15">
        <f t="shared" si="27"/>
        <v>86040</v>
      </c>
      <c r="R93" s="15">
        <f t="shared" si="28"/>
        <v>75285</v>
      </c>
      <c r="S93" s="15">
        <f t="shared" si="29"/>
        <v>64530</v>
      </c>
    </row>
    <row r="94" spans="1:19" ht="30" customHeight="1" x14ac:dyDescent="0.25">
      <c r="A94" s="7">
        <v>104</v>
      </c>
      <c r="B94" s="9" t="s">
        <v>93</v>
      </c>
      <c r="C94" s="11">
        <v>500000</v>
      </c>
      <c r="D94" s="14">
        <f t="shared" si="15"/>
        <v>450000</v>
      </c>
      <c r="E94" s="14">
        <v>450000</v>
      </c>
      <c r="F94" s="15">
        <f t="shared" si="16"/>
        <v>427500</v>
      </c>
      <c r="G94" s="15">
        <f t="shared" si="17"/>
        <v>405000</v>
      </c>
      <c r="H94" s="15">
        <f t="shared" si="18"/>
        <v>382500</v>
      </c>
      <c r="I94" s="15">
        <f t="shared" si="19"/>
        <v>360000</v>
      </c>
      <c r="J94" s="15">
        <f t="shared" si="20"/>
        <v>337500</v>
      </c>
      <c r="K94" s="15">
        <f t="shared" si="21"/>
        <v>315000</v>
      </c>
      <c r="L94" s="15">
        <f t="shared" si="22"/>
        <v>292500</v>
      </c>
      <c r="M94" s="15">
        <f t="shared" si="23"/>
        <v>270000</v>
      </c>
      <c r="N94" s="15">
        <f t="shared" si="24"/>
        <v>247500.00000000003</v>
      </c>
      <c r="O94" s="15">
        <f t="shared" si="25"/>
        <v>225000</v>
      </c>
      <c r="P94" s="15">
        <f t="shared" si="26"/>
        <v>202500</v>
      </c>
      <c r="Q94" s="15">
        <f t="shared" si="27"/>
        <v>180000</v>
      </c>
      <c r="R94" s="15">
        <f t="shared" si="28"/>
        <v>157500</v>
      </c>
      <c r="S94" s="15">
        <f t="shared" si="29"/>
        <v>135000</v>
      </c>
    </row>
    <row r="95" spans="1:19" ht="30" customHeight="1" x14ac:dyDescent="0.25">
      <c r="A95" s="7">
        <v>105</v>
      </c>
      <c r="B95" s="9" t="s">
        <v>94</v>
      </c>
      <c r="C95" s="11">
        <v>99000</v>
      </c>
      <c r="D95" s="14">
        <f t="shared" si="15"/>
        <v>89100</v>
      </c>
      <c r="E95" s="14">
        <v>89100</v>
      </c>
      <c r="F95" s="15">
        <f t="shared" si="16"/>
        <v>84645</v>
      </c>
      <c r="G95" s="15">
        <f t="shared" si="17"/>
        <v>80190</v>
      </c>
      <c r="H95" s="15">
        <f t="shared" si="18"/>
        <v>75735</v>
      </c>
      <c r="I95" s="15">
        <f t="shared" si="19"/>
        <v>71280</v>
      </c>
      <c r="J95" s="15">
        <f t="shared" si="20"/>
        <v>66825</v>
      </c>
      <c r="K95" s="15">
        <f t="shared" si="21"/>
        <v>62369.999999999993</v>
      </c>
      <c r="L95" s="15">
        <f t="shared" si="22"/>
        <v>57915</v>
      </c>
      <c r="M95" s="15">
        <f t="shared" si="23"/>
        <v>53460</v>
      </c>
      <c r="N95" s="15">
        <f t="shared" si="24"/>
        <v>49005.000000000007</v>
      </c>
      <c r="O95" s="15">
        <f t="shared" si="25"/>
        <v>44550</v>
      </c>
      <c r="P95" s="15">
        <f t="shared" si="26"/>
        <v>40095</v>
      </c>
      <c r="Q95" s="15">
        <f t="shared" si="27"/>
        <v>35640</v>
      </c>
      <c r="R95" s="15">
        <f t="shared" si="28"/>
        <v>31184.999999999996</v>
      </c>
      <c r="S95" s="15">
        <f t="shared" si="29"/>
        <v>26730</v>
      </c>
    </row>
    <row r="96" spans="1:19" ht="30" customHeight="1" x14ac:dyDescent="0.25">
      <c r="A96" s="7">
        <v>109</v>
      </c>
      <c r="B96" s="9" t="s">
        <v>95</v>
      </c>
      <c r="C96" s="11">
        <v>49000</v>
      </c>
      <c r="D96" s="14">
        <f t="shared" si="15"/>
        <v>44100</v>
      </c>
      <c r="E96" s="14">
        <v>44100</v>
      </c>
      <c r="F96" s="15">
        <f t="shared" si="16"/>
        <v>41895</v>
      </c>
      <c r="G96" s="15">
        <f t="shared" si="17"/>
        <v>39690</v>
      </c>
      <c r="H96" s="15">
        <f t="shared" si="18"/>
        <v>37485</v>
      </c>
      <c r="I96" s="15">
        <f t="shared" si="19"/>
        <v>35280</v>
      </c>
      <c r="J96" s="15">
        <f t="shared" si="20"/>
        <v>33075</v>
      </c>
      <c r="K96" s="15">
        <f t="shared" si="21"/>
        <v>30869.999999999996</v>
      </c>
      <c r="L96" s="15">
        <f t="shared" si="22"/>
        <v>28665</v>
      </c>
      <c r="M96" s="15">
        <f t="shared" si="23"/>
        <v>26460</v>
      </c>
      <c r="N96" s="15">
        <f t="shared" si="24"/>
        <v>24255.000000000004</v>
      </c>
      <c r="O96" s="15">
        <f t="shared" si="25"/>
        <v>22050</v>
      </c>
      <c r="P96" s="15">
        <f t="shared" si="26"/>
        <v>19845</v>
      </c>
      <c r="Q96" s="15">
        <f t="shared" si="27"/>
        <v>17640</v>
      </c>
      <c r="R96" s="15">
        <f t="shared" si="28"/>
        <v>15434.999999999998</v>
      </c>
      <c r="S96" s="15">
        <f t="shared" si="29"/>
        <v>13230</v>
      </c>
    </row>
    <row r="97" spans="1:19" ht="30" customHeight="1" x14ac:dyDescent="0.25">
      <c r="A97" s="7">
        <v>110</v>
      </c>
      <c r="B97" s="9" t="s">
        <v>96</v>
      </c>
      <c r="C97" s="11">
        <v>1936000</v>
      </c>
      <c r="D97" s="14">
        <f t="shared" si="15"/>
        <v>1742400</v>
      </c>
      <c r="E97" s="14">
        <v>1742400</v>
      </c>
      <c r="F97" s="15">
        <f t="shared" si="16"/>
        <v>1655280</v>
      </c>
      <c r="G97" s="15">
        <f t="shared" si="17"/>
        <v>1568160</v>
      </c>
      <c r="H97" s="15">
        <f t="shared" si="18"/>
        <v>1481040</v>
      </c>
      <c r="I97" s="15">
        <f t="shared" si="19"/>
        <v>1393920</v>
      </c>
      <c r="J97" s="15">
        <f t="shared" si="20"/>
        <v>1306800</v>
      </c>
      <c r="K97" s="15">
        <f t="shared" si="21"/>
        <v>1219680</v>
      </c>
      <c r="L97" s="15">
        <f t="shared" si="22"/>
        <v>1132560</v>
      </c>
      <c r="M97" s="15">
        <f t="shared" si="23"/>
        <v>1045440</v>
      </c>
      <c r="N97" s="15">
        <f t="shared" si="24"/>
        <v>958320.00000000012</v>
      </c>
      <c r="O97" s="15">
        <f t="shared" si="25"/>
        <v>871200</v>
      </c>
      <c r="P97" s="15">
        <f t="shared" si="26"/>
        <v>784080</v>
      </c>
      <c r="Q97" s="15">
        <f t="shared" si="27"/>
        <v>696960</v>
      </c>
      <c r="R97" s="15">
        <f t="shared" si="28"/>
        <v>609840</v>
      </c>
      <c r="S97" s="15">
        <f t="shared" si="29"/>
        <v>522720</v>
      </c>
    </row>
  </sheetData>
  <sheetProtection selectLockedCells="1" selectUnlockedCells="1"/>
  <phoneticPr fontId="2" type="noConversion"/>
  <pageMargins left="0.78740157480314965" right="0.78740157480314965" top="1.0629921259842521" bottom="1.0629921259842521" header="0.78740157480314965" footer="0.78740157480314965"/>
  <pageSetup paperSize="9" scale="58" fitToHeight="51" orientation="landscape" useFirstPageNumber="1" horizontalDpi="300" verticalDpi="300" r:id="rId1"/>
  <headerFooter alignWithMargins="0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Лоты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Dmitriy Pisarenko</dc:creator>
  <cp:lastModifiedBy>AK</cp:lastModifiedBy>
  <cp:lastPrinted>2012-03-07T08:56:47Z</cp:lastPrinted>
  <dcterms:created xsi:type="dcterms:W3CDTF">2010-11-11T09:54:15Z</dcterms:created>
  <dcterms:modified xsi:type="dcterms:W3CDTF">2026-03-17T11:08:11Z</dcterms:modified>
</cp:coreProperties>
</file>